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sileny\Documents\Farmtec\Farmtec Šílený\2025\Ta 16-25 Plynotěsné zakrytí koncového skladu BPS Mořina\VR\výkaz výměr Mořina\"/>
    </mc:Choice>
  </mc:AlternateContent>
  <xr:revisionPtr revIDLastSave="0" documentId="13_ncr:1_{2DA1F070-7340-4289-87DB-1AA2C1409C91}" xr6:coauthVersionLast="47" xr6:coauthVersionMax="47" xr10:uidLastSave="{00000000-0000-0000-0000-000000000000}"/>
  <bookViews>
    <workbookView xWindow="-120" yWindow="-120" windowWidth="29040" windowHeight="17520" tabRatio="652" firstSheet="1" activeTab="1" xr2:uid="{00000000-000D-0000-FFFF-FFFF00000000}"/>
  </bookViews>
  <sheets>
    <sheet name="VzorPolozky" sheetId="10" state="hidden" r:id="rId1"/>
    <sheet name="Rekapitulace" sheetId="45" r:id="rId2"/>
    <sheet name="PS 01-1 Technologie DEMONTÁŽE" sheetId="42" r:id="rId3"/>
    <sheet name="PS 01-2 Technologie KS" sheetId="22" r:id="rId4"/>
    <sheet name="PS 01-3 Plynovody" sheetId="43" r:id="rId5"/>
    <sheet name="VRN-technologie" sheetId="38" r:id="rId6"/>
  </sheets>
  <externalReferences>
    <externalReference r:id="rId7"/>
  </externalReferences>
  <definedNames>
    <definedName name="CenaCelkem" localSheetId="2">#REF!</definedName>
    <definedName name="CenaCelkem" localSheetId="4">#REF!</definedName>
    <definedName name="CenaCelkem" localSheetId="1">#REF!</definedName>
    <definedName name="CenaCelkem">#REF!</definedName>
    <definedName name="CenaCelkemBezDPH" localSheetId="2">#REF!</definedName>
    <definedName name="CenaCelkemBezDPH" localSheetId="4">#REF!</definedName>
    <definedName name="CenaCelkemBezDPH" localSheetId="1">#REF!</definedName>
    <definedName name="CenaCelkemBezDPH">#REF!</definedName>
    <definedName name="CenaCelkemVypocet" localSheetId="1">Rekapitulace!$I$48</definedName>
    <definedName name="cisloobjektu" localSheetId="2">#REF!</definedName>
    <definedName name="cisloobjektu" localSheetId="4">#REF!</definedName>
    <definedName name="cisloobjektu" localSheetId="1">#REF!</definedName>
    <definedName name="cisloobjektu">#REF!</definedName>
    <definedName name="CisloRozpoctu">'[1]Krycí list'!$C$2</definedName>
    <definedName name="cislostavby">'[1]Krycí list'!$A$7</definedName>
    <definedName name="CisloStavebnihoRozpoctu" localSheetId="2">#REF!</definedName>
    <definedName name="CisloStavebnihoRozpoctu" localSheetId="4">#REF!</definedName>
    <definedName name="CisloStavebnihoRozpoctu" localSheetId="1">#REF!</definedName>
    <definedName name="CisloStavebnihoRozpoctu">#REF!</definedName>
    <definedName name="dadresa" localSheetId="2">#REF!</definedName>
    <definedName name="dadresa" localSheetId="4">#REF!</definedName>
    <definedName name="dadresa" localSheetId="1">#REF!</definedName>
    <definedName name="dadresa">#REF!</definedName>
    <definedName name="dmisto" localSheetId="2">#REF!</definedName>
    <definedName name="dmisto" localSheetId="4">#REF!</definedName>
    <definedName name="dmisto" localSheetId="1">#REF!</definedName>
    <definedName name="dmisto">#REF!</definedName>
    <definedName name="DPHSni" localSheetId="2">#REF!</definedName>
    <definedName name="DPHSni" localSheetId="4">#REF!</definedName>
    <definedName name="DPHSni" localSheetId="1">#REF!</definedName>
    <definedName name="DPHSni">#REF!</definedName>
    <definedName name="DPHZakl" localSheetId="2">#REF!</definedName>
    <definedName name="DPHZakl" localSheetId="4">#REF!</definedName>
    <definedName name="DPHZakl" localSheetId="1">#REF!</definedName>
    <definedName name="DPHZakl">#REF!</definedName>
    <definedName name="Kusovnik_CC">#REF!</definedName>
    <definedName name="Mena" localSheetId="2">#REF!</definedName>
    <definedName name="Mena" localSheetId="4">#REF!</definedName>
    <definedName name="Mena" localSheetId="1">#REF!</definedName>
    <definedName name="Mena">#REF!</definedName>
    <definedName name="MistoStavby" localSheetId="2">#REF!</definedName>
    <definedName name="MistoStavby" localSheetId="4">#REF!</definedName>
    <definedName name="MistoStavby" localSheetId="1">#REF!</definedName>
    <definedName name="MistoStavby">#REF!</definedName>
    <definedName name="nazevobjektu" localSheetId="2">#REF!</definedName>
    <definedName name="nazevobjektu" localSheetId="4">#REF!</definedName>
    <definedName name="nazevobjektu" localSheetId="1">#REF!</definedName>
    <definedName name="nazevobjektu">#REF!</definedName>
    <definedName name="NazevRozpoctu">'[1]Krycí list'!$D$2</definedName>
    <definedName name="nazevstavby">'[1]Krycí list'!$C$7</definedName>
    <definedName name="NazevStavebnihoRozpoctu" localSheetId="2">#REF!</definedName>
    <definedName name="NazevStavebnihoRozpoctu" localSheetId="4">#REF!</definedName>
    <definedName name="NazevStavebnihoRozpoctu" localSheetId="1">#REF!</definedName>
    <definedName name="NazevStavebnihoRozpoctu">#REF!</definedName>
    <definedName name="_xlnm.Print_Titles" localSheetId="2">'PS 01-1 Technologie DEMONTÁŽE'!$1:$7</definedName>
    <definedName name="_xlnm.Print_Titles" localSheetId="3">'PS 01-2 Technologie KS'!$1:$7</definedName>
    <definedName name="_xlnm.Print_Titles" localSheetId="4">'PS 01-3 Plynovody'!$1:$7</definedName>
    <definedName name="_xlnm.Print_Titles" localSheetId="1">Rekapitulace!$1:$5</definedName>
    <definedName name="_xlnm.Print_Titles" localSheetId="5">'VRN-technologie'!$1:$7</definedName>
    <definedName name="oadresa" localSheetId="2">#REF!</definedName>
    <definedName name="oadresa" localSheetId="4">#REF!</definedName>
    <definedName name="oadresa" localSheetId="1">#REF!</definedName>
    <definedName name="oadresa">#REF!</definedName>
    <definedName name="_xlnm.Print_Area" localSheetId="2">'PS 01-1 Technologie DEMONTÁŽE'!$A$1:$G$33</definedName>
    <definedName name="_xlnm.Print_Area" localSheetId="3">'PS 01-2 Technologie KS'!$A$1:$G$57</definedName>
    <definedName name="_xlnm.Print_Area" localSheetId="4">'PS 01-3 Plynovody'!$A$1:$G$31</definedName>
    <definedName name="_xlnm.Print_Area" localSheetId="1">Rekapitulace!$A$1:$G$12</definedName>
    <definedName name="_xlnm.Print_Area" localSheetId="5">'VRN-technologie'!$A$1:$G$30</definedName>
    <definedName name="padresa" localSheetId="2">#REF!</definedName>
    <definedName name="padresa" localSheetId="4">#REF!</definedName>
    <definedName name="padresa" localSheetId="1">#REF!</definedName>
    <definedName name="padresa">#REF!</definedName>
    <definedName name="pdic" localSheetId="2">#REF!</definedName>
    <definedName name="pdic" localSheetId="4">#REF!</definedName>
    <definedName name="pdic" localSheetId="1">#REF!</definedName>
    <definedName name="pdic">#REF!</definedName>
    <definedName name="pico" localSheetId="2">#REF!</definedName>
    <definedName name="pico" localSheetId="4">#REF!</definedName>
    <definedName name="pico" localSheetId="1">#REF!</definedName>
    <definedName name="pico">#REF!</definedName>
    <definedName name="pmisto" localSheetId="2">#REF!</definedName>
    <definedName name="pmisto" localSheetId="4">#REF!</definedName>
    <definedName name="pmisto" localSheetId="1">#REF!</definedName>
    <definedName name="pmisto">#REF!</definedName>
    <definedName name="PocetMJ" localSheetId="2">#REF!</definedName>
    <definedName name="PocetMJ" localSheetId="3">#REF!</definedName>
    <definedName name="PocetMJ" localSheetId="4">#REF!</definedName>
    <definedName name="PocetMJ" localSheetId="1">#REF!</definedName>
    <definedName name="PocetMJ" localSheetId="5">#REF!</definedName>
    <definedName name="PocetMJ">#REF!</definedName>
    <definedName name="PoptavkaID" localSheetId="2">#REF!</definedName>
    <definedName name="PoptavkaID" localSheetId="4">#REF!</definedName>
    <definedName name="PoptavkaID" localSheetId="1">#REF!</definedName>
    <definedName name="PoptavkaID">#REF!</definedName>
    <definedName name="pPSC" localSheetId="2">#REF!</definedName>
    <definedName name="pPSC" localSheetId="4">#REF!</definedName>
    <definedName name="pPSC" localSheetId="1">#REF!</definedName>
    <definedName name="pPSC">#REF!</definedName>
    <definedName name="Projektant" localSheetId="2">#REF!</definedName>
    <definedName name="Projektant" localSheetId="4">#REF!</definedName>
    <definedName name="Projektant" localSheetId="1">#REF!</definedName>
    <definedName name="Projektant">#REF!</definedName>
    <definedName name="SazbaDPH1">'[1]Krycí list'!$C$30</definedName>
    <definedName name="SazbaDPH2">'[1]Krycí list'!$C$32</definedName>
    <definedName name="SloupecCC" localSheetId="2">#REF!</definedName>
    <definedName name="SloupecCC" localSheetId="3">#REF!</definedName>
    <definedName name="SloupecCC" localSheetId="4">#REF!</definedName>
    <definedName name="SloupecCC" localSheetId="1">#REF!</definedName>
    <definedName name="SloupecCC" localSheetId="5">#REF!</definedName>
    <definedName name="SloupecCC">#REF!</definedName>
    <definedName name="SloupecCisloPol" localSheetId="2">#REF!</definedName>
    <definedName name="SloupecCisloPol" localSheetId="3">#REF!</definedName>
    <definedName name="SloupecCisloPol" localSheetId="4">#REF!</definedName>
    <definedName name="SloupecCisloPol" localSheetId="1">#REF!</definedName>
    <definedName name="SloupecCisloPol" localSheetId="5">#REF!</definedName>
    <definedName name="SloupecCisloPol">#REF!</definedName>
    <definedName name="SloupecJC" localSheetId="2">#REF!</definedName>
    <definedName name="SloupecJC" localSheetId="3">#REF!</definedName>
    <definedName name="SloupecJC" localSheetId="4">#REF!</definedName>
    <definedName name="SloupecJC" localSheetId="1">#REF!</definedName>
    <definedName name="SloupecJC" localSheetId="5">#REF!</definedName>
    <definedName name="SloupecJC">#REF!</definedName>
    <definedName name="SloupecMJ" localSheetId="2">#REF!</definedName>
    <definedName name="SloupecMJ" localSheetId="3">#REF!</definedName>
    <definedName name="SloupecMJ" localSheetId="4">#REF!</definedName>
    <definedName name="SloupecMJ" localSheetId="1">#REF!</definedName>
    <definedName name="SloupecMJ" localSheetId="5">#REF!</definedName>
    <definedName name="SloupecMJ">#REF!</definedName>
    <definedName name="SloupecMnozstvi" localSheetId="2">#REF!</definedName>
    <definedName name="SloupecMnozstvi" localSheetId="3">#REF!</definedName>
    <definedName name="SloupecMnozstvi" localSheetId="4">#REF!</definedName>
    <definedName name="SloupecMnozstvi" localSheetId="1">#REF!</definedName>
    <definedName name="SloupecMnozstvi" localSheetId="5">#REF!</definedName>
    <definedName name="SloupecMnozstvi">#REF!</definedName>
    <definedName name="SloupecNazPol" localSheetId="2">#REF!</definedName>
    <definedName name="SloupecNazPol" localSheetId="3">#REF!</definedName>
    <definedName name="SloupecNazPol" localSheetId="4">#REF!</definedName>
    <definedName name="SloupecNazPol" localSheetId="1">#REF!</definedName>
    <definedName name="SloupecNazPol" localSheetId="5">#REF!</definedName>
    <definedName name="SloupecNazPol">#REF!</definedName>
    <definedName name="SloupecPC" localSheetId="2">#REF!</definedName>
    <definedName name="SloupecPC" localSheetId="3">#REF!</definedName>
    <definedName name="SloupecPC" localSheetId="4">#REF!</definedName>
    <definedName name="SloupecPC" localSheetId="1">#REF!</definedName>
    <definedName name="SloupecPC" localSheetId="5">#REF!</definedName>
    <definedName name="SloupecPC">#REF!</definedName>
    <definedName name="Vypracoval" localSheetId="2">#REF!</definedName>
    <definedName name="Vypracoval" localSheetId="4">#REF!</definedName>
    <definedName name="Vypracoval" localSheetId="1">#REF!</definedName>
    <definedName name="Vypracoval">#REF!</definedName>
    <definedName name="ZakladDPHSni" localSheetId="2">#REF!</definedName>
    <definedName name="ZakladDPHSni" localSheetId="4">#REF!</definedName>
    <definedName name="ZakladDPHSni" localSheetId="1">#REF!</definedName>
    <definedName name="ZakladDPHSni">#REF!</definedName>
    <definedName name="ZakladDPHZakl" localSheetId="2">#REF!</definedName>
    <definedName name="ZakladDPHZakl" localSheetId="4">#REF!</definedName>
    <definedName name="ZakladDPHZakl" localSheetId="1">#REF!</definedName>
    <definedName name="ZakladDPHZakl">#REF!</definedName>
    <definedName name="ZaObjednatele" localSheetId="2">#REF!</definedName>
    <definedName name="ZaObjednatele" localSheetId="4">#REF!</definedName>
    <definedName name="ZaObjednatele" localSheetId="1">#REF!</definedName>
    <definedName name="ZaObjednatele">#REF!</definedName>
    <definedName name="Zaokrouhleni" localSheetId="2">#REF!</definedName>
    <definedName name="Zaokrouhleni" localSheetId="4">#REF!</definedName>
    <definedName name="Zaokrouhleni" localSheetId="1">#REF!</definedName>
    <definedName name="Zaokrouhleni">#REF!</definedName>
    <definedName name="ZaZhotovitele" localSheetId="2">#REF!</definedName>
    <definedName name="ZaZhotovitele" localSheetId="4">#REF!</definedName>
    <definedName name="ZaZhotovitele" localSheetId="1">#REF!</definedName>
    <definedName name="ZaZhotovitele">#REF!</definedName>
    <definedName name="Zhotovitel" localSheetId="2">#REF!</definedName>
    <definedName name="Zhotovitel" localSheetId="4">#REF!</definedName>
    <definedName name="Zhotovitel" localSheetId="1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43" l="1"/>
  <c r="G20" i="22"/>
  <c r="G18" i="22" l="1"/>
  <c r="G48" i="22" l="1"/>
  <c r="G47" i="22"/>
  <c r="G46" i="22"/>
  <c r="G45" i="22"/>
  <c r="G15" i="43"/>
  <c r="G16" i="43"/>
  <c r="G17" i="43"/>
  <c r="G18" i="43"/>
  <c r="G19" i="43"/>
  <c r="G14" i="43" l="1"/>
  <c r="G36" i="22" l="1"/>
  <c r="G35" i="22"/>
  <c r="G14" i="22" l="1"/>
  <c r="G19" i="42"/>
  <c r="C3" i="38" l="1"/>
  <c r="C2" i="38"/>
  <c r="G11" i="22" l="1"/>
  <c r="G12" i="42" l="1"/>
  <c r="C3" i="42" l="1"/>
  <c r="C2" i="42"/>
  <c r="C3" i="22"/>
  <c r="C2" i="22"/>
  <c r="G22" i="42"/>
  <c r="I8" i="45" l="1"/>
  <c r="G21" i="42" l="1"/>
  <c r="G20" i="42"/>
  <c r="G16" i="42" l="1"/>
  <c r="G12" i="43" l="1"/>
  <c r="G13" i="43"/>
  <c r="G10" i="43"/>
  <c r="G44" i="22" l="1"/>
  <c r="G38" i="22"/>
  <c r="G41" i="22"/>
  <c r="G40" i="22"/>
  <c r="G39" i="22"/>
  <c r="G43" i="22"/>
  <c r="G42" i="22"/>
  <c r="G34" i="22"/>
  <c r="G37" i="22"/>
  <c r="G11" i="43"/>
  <c r="G9" i="43"/>
  <c r="G33" i="22"/>
  <c r="G32" i="22"/>
  <c r="G31" i="22"/>
  <c r="G30" i="22"/>
  <c r="G27" i="22"/>
  <c r="G21" i="43" l="1"/>
  <c r="G8" i="43" s="1"/>
  <c r="G10" i="45" s="1"/>
  <c r="G29" i="22"/>
  <c r="G28" i="22"/>
  <c r="G26" i="22"/>
  <c r="G25" i="22"/>
  <c r="G24" i="22" l="1"/>
  <c r="G13" i="38"/>
  <c r="G16" i="22" l="1"/>
  <c r="G23" i="22" l="1"/>
  <c r="G22" i="22"/>
  <c r="G21" i="22" l="1"/>
  <c r="G19" i="22"/>
  <c r="G15" i="42"/>
  <c r="G17" i="42"/>
  <c r="G18" i="42"/>
  <c r="G14" i="42"/>
  <c r="G13" i="42"/>
  <c r="G11" i="42"/>
  <c r="G10" i="42"/>
  <c r="G9" i="42"/>
  <c r="G23" i="42" l="1"/>
  <c r="G8" i="42" s="1"/>
  <c r="G8" i="45" s="1"/>
  <c r="G9" i="22" l="1"/>
  <c r="G10" i="22"/>
  <c r="G12" i="22"/>
  <c r="G13" i="22"/>
  <c r="G15" i="22"/>
  <c r="G17" i="22"/>
  <c r="G49" i="22" l="1"/>
  <c r="G8" i="22" s="1"/>
  <c r="G9" i="45" s="1"/>
  <c r="G14" i="38"/>
  <c r="G11" i="38"/>
  <c r="G12" i="38"/>
  <c r="G15" i="38"/>
  <c r="G16" i="38"/>
  <c r="G17" i="38"/>
  <c r="G18" i="38"/>
  <c r="G10" i="38"/>
  <c r="G9" i="38"/>
  <c r="G20" i="38" l="1"/>
  <c r="G8" i="38" s="1"/>
  <c r="G11" i="45" s="1"/>
  <c r="G12" i="45" s="1"/>
</calcChain>
</file>

<file path=xl/sharedStrings.xml><?xml version="1.0" encoding="utf-8"?>
<sst xmlns="http://schemas.openxmlformats.org/spreadsheetml/2006/main" count="339" uniqueCount="157">
  <si>
    <t xml:space="preserve">Položkový rozpočet </t>
  </si>
  <si>
    <t>S:</t>
  </si>
  <si>
    <t>O:</t>
  </si>
  <si>
    <t>R:</t>
  </si>
  <si>
    <t>SO 01</t>
  </si>
  <si>
    <t>1</t>
  </si>
  <si>
    <t>STA</t>
  </si>
  <si>
    <t>OBJ</t>
  </si>
  <si>
    <t>ROZ</t>
  </si>
  <si>
    <t>MJ</t>
  </si>
  <si>
    <t>END</t>
  </si>
  <si>
    <t>#TYPZAZNAMU#</t>
  </si>
  <si>
    <t>P.Č.</t>
  </si>
  <si>
    <t>NÁZEV POLOŽKY</t>
  </si>
  <si>
    <t>MNOŽSTVÍ</t>
  </si>
  <si>
    <t>CENA / MJ</t>
  </si>
  <si>
    <t>CELKEM</t>
  </si>
  <si>
    <t>DÍL:</t>
  </si>
  <si>
    <t>TECHNOLOGIE</t>
  </si>
  <si>
    <t>01</t>
  </si>
  <si>
    <t>KS</t>
  </si>
  <si>
    <t>02</t>
  </si>
  <si>
    <t>03</t>
  </si>
  <si>
    <t>04</t>
  </si>
  <si>
    <t>05</t>
  </si>
  <si>
    <t>06</t>
  </si>
  <si>
    <t>KPL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</si>
  <si>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</si>
  <si>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</si>
  <si>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</si>
  <si>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</si>
  <si>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</si>
  <si>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</si>
  <si>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</si>
  <si>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</si>
  <si>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</si>
  <si>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</si>
  <si>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</si>
  <si>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BM</t>
  </si>
  <si>
    <t>18</t>
  </si>
  <si>
    <t>19</t>
  </si>
  <si>
    <t>20</t>
  </si>
  <si>
    <t>21</t>
  </si>
  <si>
    <t>22</t>
  </si>
  <si>
    <t>23</t>
  </si>
  <si>
    <t>POZNÁMKY UCHAZEČE K ZADÁNÍ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</si>
  <si>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</si>
  <si>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</si>
  <si>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</si>
  <si>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</si>
  <si>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</si>
  <si>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</si>
  <si>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</si>
  <si>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</si>
  <si>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</si>
  <si>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Dokumentace skutečného provedení-technologická část</t>
  </si>
  <si>
    <t>Tlaková zkouška plynojemu</t>
  </si>
  <si>
    <t>Funkční zkouška technologie</t>
  </si>
  <si>
    <t>Výchozí revize elektro-technologická část</t>
  </si>
  <si>
    <t>Výchozí revize plyn</t>
  </si>
  <si>
    <t>PS 01-1</t>
  </si>
  <si>
    <t>Technologie VRN</t>
  </si>
  <si>
    <t>TIČR (elektro, plyn)</t>
  </si>
  <si>
    <t>33</t>
  </si>
  <si>
    <t>34</t>
  </si>
  <si>
    <t>Zkouška pevnosti plynovodů dle tabulky 1 TPG 703 01 části II</t>
  </si>
  <si>
    <t>Tlaková zkouška plynovodů dle TPG 703 01, zkušební tlak se volí jako dvojnásobek provozního tlaku, minimálně 100 mBar. Doba trvání zkoušky 1 hod.</t>
  </si>
  <si>
    <t>Zastřešení koncového skladu</t>
  </si>
  <si>
    <t>PS 01-2</t>
  </si>
  <si>
    <t>Technologie - demontáže</t>
  </si>
  <si>
    <t>PS 01-3</t>
  </si>
  <si>
    <t>DEM Míchadlo AT MIX 15 L4P 15 kW včetně závěsného zařízení, sloupu, ovládací elektroskříně</t>
  </si>
  <si>
    <t>DEM Obslužná plošina míchadla 1x1m včetně žebříku</t>
  </si>
  <si>
    <t>DEM Ultrazvukového čidla včetně uchycení a kabelu</t>
  </si>
  <si>
    <t>DEM Jímací tyč včetně uchacení a napojení</t>
  </si>
  <si>
    <t>D+M Nerezová vzduchová regulační klapka, včetně pružné hadice a napojení na plynojem, ukotvení (lze řešit dvojicí identických regulačních klapek o součtovém výkonu viz výše)</t>
  </si>
  <si>
    <t>D+M Analogový snímač stavu naplění plynojemu (rozsah signálu 4-20 mA pro napojení do ŘS), uchycení</t>
  </si>
  <si>
    <t>D+M Plošina servisní ke kapalinové pojistce (2,5x1,5m), včetně kotev do betonu</t>
  </si>
  <si>
    <t>Tlaková zkouška rozvodů vzduchu pro odsíření</t>
  </si>
  <si>
    <t>D+M Dmychadlo odsíření v provedení na stěnu 700 litrů/min, 3x400V, 0,37W, včetně ruční regulace průtoku tl. vzduchu, jeden výstup s uzávěrem, kryt proti povětrnostním vlivům s nasávací mřížkou, kotvení do betonu</t>
  </si>
  <si>
    <t>D+M Uchycení radaru (měření hladiny nádrže) včetně kotvení do stěny nádrže, čidlo radaru dodávka části MaR</t>
  </si>
  <si>
    <t>D+M Propojovací hadice pr.22x2,15 UV-stabilní, včetně fitinek, uchycení na stěnu</t>
  </si>
  <si>
    <t>MB</t>
  </si>
  <si>
    <t>D+M Prostup odsíření DN100 včetně trysky, kotev, těsnícího tmelu</t>
  </si>
  <si>
    <t>D+M Průhledítko DN300 včetně kotev, těsnícího tmelu</t>
  </si>
  <si>
    <t>35</t>
  </si>
  <si>
    <t>36</t>
  </si>
  <si>
    <t>37</t>
  </si>
  <si>
    <t>D+M Jádrové vrtání železobetonu pr. 230mm, tloušťka  stěny 280mm včetně ochranného nátěru</t>
  </si>
  <si>
    <t>D+M Prostup TTPV (teplota, teplota, tlak, vzorky) DN400 včetně kotev, těsnícího tmelu</t>
  </si>
  <si>
    <t>Technologie koncového skladu</t>
  </si>
  <si>
    <t>Plynovody - technologie</t>
  </si>
  <si>
    <t>D+M Potrubí nerez pr. 204x2 (min. 1.4301) včetně ohybů</t>
  </si>
  <si>
    <t>D+M Potrubní izolační pouzdro z minerální vaty s Al fólií pr. 154x50mm</t>
  </si>
  <si>
    <t>D+M Oplechování tepelné izolace pozink plechem</t>
  </si>
  <si>
    <t>D+M Klapka zpětná DN150 do vodorovného potubí včetně protipřírub, těsnění a spojovacího mareiálu (kejda)</t>
  </si>
  <si>
    <t>D+M Těsnící prstenec pro potrubí pr. 204mm prostupu stěnou nádrže</t>
  </si>
  <si>
    <t>Č. POLOŽKY</t>
  </si>
  <si>
    <t>M Odstavení a odplynění stávajícího plynovodu DN200</t>
  </si>
  <si>
    <t>M2</t>
  </si>
  <si>
    <t>D+M Šoupě nožové DN150 bez přírubové s pákou včetně protipřírub, těsnění a spojovacího materiálu (kejda)</t>
  </si>
  <si>
    <t>D+M Šoupě nožové DN200 bez přírubové s pákou včetně protipřírub, těsnění a spojovacího materiálu (kejda)</t>
  </si>
  <si>
    <t>Technologie</t>
  </si>
  <si>
    <t>Rekapitulace dílčích částí</t>
  </si>
  <si>
    <t>Číslo</t>
  </si>
  <si>
    <t>Název</t>
  </si>
  <si>
    <t>Cena celkem</t>
  </si>
  <si>
    <t>%</t>
  </si>
  <si>
    <t>Celkem za technologii</t>
  </si>
  <si>
    <t>PS 01-4</t>
  </si>
  <si>
    <t>VRN - techologie</t>
  </si>
  <si>
    <t>Mořina  - zastřešení koncového skladu</t>
  </si>
  <si>
    <t>DEM Výtlačné ocelové potrubí od čerpadla DN150 včetně podpěr</t>
  </si>
  <si>
    <t>DEM Zemnící drát vedený po koruně nádrže včetně uchycení</t>
  </si>
  <si>
    <t>DEM Potrubí PE DN65, dodávka stavby</t>
  </si>
  <si>
    <t>DEM Plot včetně sloupků, dodávka stavby</t>
  </si>
  <si>
    <t>DEM Potrubí PE, dodávka stavby</t>
  </si>
  <si>
    <t>DEM Odstavení a vypuštění výtlačné potrubí DN150</t>
  </si>
  <si>
    <t>D+M Dvoumembránový integrovaný plynojem tvaru kruhové úseče 1/4D, užitný objem min. 1310 m3, kotevní průměr 25,50 m, výška polokoule 6,25 m, provozní tlak plynu -0,1 až 0,3 kPa, provedení pro bioplyn, vnější ochranná membrána z PVC proti povětrnostním vlivům - barva šedá, UV stabilní, servisní průlez vnější membránou, vnitřní plynová membrána PELD, hrdlo pro odběr vzorků, spodní nosná pásová konstrukce + síť, nerezový U-profil (1.4401) se systémem svěrných hadic, sada tlakového připojení na kompresor a glykolový systém proti zamrznutí, zóna zatížení větrem 2, včetně dopravy na stavbu</t>
  </si>
  <si>
    <t>D+M Žebřík na stěnu včetně ochranného koše, uchycení, mříže a kotev do betonu, délka žebříku 5,5m</t>
  </si>
  <si>
    <t>Návod na obsluhu řídícího systému KS zakrytého plynojemem</t>
  </si>
  <si>
    <t>D+M Přetlaková a podtlaková pojistka na stěnu, provozní přetlak -0,1 až 0,5 kPa, materiál nerez 1.4571, pojistný průtok min. 400 m3/h při rozdílu tlaků 2 mBar vodního sloupce, objem nasávaného vzduchu při podtlaku min. 375 m3/h při rozdílu tlaků 2 mbar vodního sloupce (lze řešit dvojicí identických pojistek o součtovém výkonu viz výše), elektrické vyhřívání vodní náplně pojistky (ochrana proti zamrznutí), ukotvení, utěsnění</t>
  </si>
  <si>
    <t>D+M Dmychadlo plynojemu o celkovém výkonu max. 400 m3/h, provedení do venkovního prostředí, včetně pružné připojovací hadice a napojení na plynojem, ukotvení (lze řešit dvojicí identických dmychadel o součtovém výkonu viz výše)</t>
  </si>
  <si>
    <t>D+M Přepad z fermentoru-sifon výška min. 1,5m  potrubí nerez pr. 304x2mm (min. 1.4301) včetně ohybů, čistícího kusu a profuku tlakovým vzduchem, napojit na stávající potrubí tl. vzduchu u přepadu.</t>
  </si>
  <si>
    <t>DEM Přepadu z fermentoru do koncového skladu (část z bedny nastavení hladiny až do koncového skladu), potrubí nerez pr. 304x2mm včetně ohybů</t>
  </si>
  <si>
    <t>D+M Krabice uzávěru včetně uzávěru DN15, kotvy do betonu</t>
  </si>
  <si>
    <t>D+M Nerezový nástavec sloupu výška 1250mm včetně kotev do betonu</t>
  </si>
  <si>
    <t>D+M Potrubí ocelové černé pr. 159x4,5 včetně ohybů, uložení a sloupů</t>
  </si>
  <si>
    <t>D+M Jádrové vrtání železobetonu pr. 120mm, tloušťka  stěny 250mm včetně ochranného nátěru</t>
  </si>
  <si>
    <t>D+M Jádrové vrtání železobetonu pr. 320mm, tloušťka  stěny 250mm včetně ochranného nátěru</t>
  </si>
  <si>
    <t>D+M Jádrové vrtání železobetonu pr. 430mm, tloušťka  stěny 250mm včetně ochranného nátěru</t>
  </si>
  <si>
    <t>D+M Jádrové vrtání železobetonu pr. 250mm, tloušťka  stěny 250mm včetně ochranného nátěru</t>
  </si>
  <si>
    <t>D+M Těsnící prstenec pro potrubí pr. 304mm prostupu stěnou nádrže</t>
  </si>
  <si>
    <t>D+M Jádrové vrtání železobetonu pr. 350mm, tloušťka  stěny 250mm včetně ochranného nátěru</t>
  </si>
  <si>
    <t>DEM Ele. Rozvadeč přemístit mimo Ex-zony, dodávka části EI+MaR</t>
  </si>
  <si>
    <t>D+M Plynovod - odbočka horem DN200 z potrubí DN200 nerez (pr. 204x2mm, 204x2mm min. AISI 304 (1.4301))</t>
  </si>
  <si>
    <t>D+M Plynovod - potrubí nerez DN200 (pr. 204x2mm min. AISI 304 (1.4301)) včetně tvarovek, návarků, uložení</t>
  </si>
  <si>
    <t>D+M Plynovod - čistící kus DN200 nerez (pr. 204x2mm min. AISI 304 (1.4301)) včetně zaslepovací příruby, těsnění, spojovacího matriálu</t>
  </si>
  <si>
    <t>D+M plynovod - klapka uzavírací mezipřírubová, ruční  DN200 PN10, včetně protipřírub, těsnění a spojovacího materiálu</t>
  </si>
  <si>
    <t>D+M Kompresor pro pneumatický systém uchacení plynojemu vzduchový výkon 120 litrů/min, provozní přetlak 6 bar, tlakový zásobník 10 litrů, 230 V 1,5 kW, tlakoměr, výstup 1/4"</t>
  </si>
  <si>
    <t>D+M Sloup ocelový s platlí pro potrubí plynovodu, pr. 159x4,5mm, výška 3m, nátěr dvojnásobný</t>
  </si>
  <si>
    <t>D+M Kotva chemická do betonu nerez M12</t>
  </si>
  <si>
    <t>D+M Podpěrná ocelová konstrukce pro uchycení potrubí na sloup, nátěr dvojnásobný</t>
  </si>
  <si>
    <t>D+M Konzole ocelová pro potrubí na stěnu stávající nádrže, nátěr dvojnásobný, včetně kotev do betonu</t>
  </si>
  <si>
    <t>38</t>
  </si>
  <si>
    <t>VŠECHNY OBCHODNÍ NÁZVY A TYPOVÁ OZNAČENÍ MAJÍ POUZE INFORMATIVNÍ CHARAKTER.</t>
  </si>
  <si>
    <t>D+M Míchadlo na nosné trubce montované do stěny nádrže s motorem vně nádrže 15kW Ex. včetně uchycení, těsnění a kotev do betonu</t>
  </si>
  <si>
    <t>9a</t>
  </si>
  <si>
    <t>09a</t>
  </si>
  <si>
    <t>D+M Míchadlo na nosné trubce montované do stěny nádrže s motorem uvnitř nádrže 17kW Ex. a osou vrtule ve směru míchání. Výškově polohovatelné elektricky nebo hydraulicky, včetně uchycení, těsnění a kotev do betonu</t>
  </si>
  <si>
    <t>10a</t>
  </si>
  <si>
    <t>D+M Plošina obslužná na výstup plynu  (1,1x0,8m), včetně kotev do betonu</t>
  </si>
  <si>
    <t>D+M Plošina servisní k míchadlům  (2,5x2,0m), včetně kotev do betonu</t>
  </si>
  <si>
    <t>Zastřešení koncového skladu - změna míchadel</t>
  </si>
  <si>
    <t>D+M Čerpadlo COKS 100-1, 19kW včetně protipřírub, těsnění, spojovacího materiálu a stojanu</t>
  </si>
  <si>
    <t xml:space="preserve">DEM Ponorné čerpadlo COK 100-2, 13,5 kW včetně samoupínacího kolena, vedení a výtlačného potrubí </t>
  </si>
  <si>
    <t xml:space="preserve">Příloha č.1 výkazu výměr - Položkový rozpočet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</si>
</sst>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04"/>
    </font>
    <font>
      <b/>
      <sz val="12"/>
      <name val="Arial CE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0" fontId="1" fillId="0" borderId="0"/>
    <xf numFmtId="0" fontId="6" fillId="0" borderId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0" fontId="9" fillId="0" borderId="0" applyNumberFormat="0" applyFill="0" applyBorder="0" applyProtection="0">
      <alignment vertical="top" wrapText="1"/>
    </xf>
    <xf numFmtId="0" fontId="10" fillId="0" borderId="0" applyNumberFormat="0" applyAlignment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7" fillId="0" borderId="0"/>
    <xf numFmtId="0" fontId="8" fillId="0" borderId="0"/>
    <xf numFmtId="0" fontId="7" fillId="0" borderId="0"/>
  </cellStyleXfs>
  <cellXfs count="133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3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49" fontId="3" fillId="2" borderId="4" xfId="0" applyNumberFormat="1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shrinkToFit="1"/>
    </xf>
    <xf numFmtId="164" fontId="3" fillId="2" borderId="4" xfId="0" applyNumberFormat="1" applyFont="1" applyFill="1" applyBorder="1" applyAlignment="1">
      <alignment vertical="center" shrinkToFit="1"/>
    </xf>
    <xf numFmtId="4" fontId="3" fillId="2" borderId="4" xfId="0" applyNumberFormat="1" applyFont="1" applyFill="1" applyBorder="1" applyAlignment="1">
      <alignment vertical="center" shrinkToFit="1"/>
    </xf>
    <xf numFmtId="4" fontId="3" fillId="2" borderId="15" xfId="0" applyNumberFormat="1" applyFont="1" applyFill="1" applyBorder="1" applyAlignment="1">
      <alignment vertical="center" shrinkToFit="1"/>
    </xf>
    <xf numFmtId="0" fontId="4" fillId="0" borderId="0" xfId="0" applyFont="1" applyAlignment="1">
      <alignment vertical="center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vertical="center"/>
    </xf>
    <xf numFmtId="49" fontId="0" fillId="4" borderId="14" xfId="0" applyNumberFormat="1" applyFill="1" applyBorder="1" applyAlignment="1">
      <alignment vertical="center"/>
    </xf>
    <xf numFmtId="0" fontId="0" fillId="4" borderId="14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shrinkToFit="1"/>
    </xf>
    <xf numFmtId="165" fontId="4" fillId="0" borderId="14" xfId="0" applyNumberFormat="1" applyFont="1" applyBorder="1" applyAlignment="1">
      <alignment vertical="center" shrinkToFit="1"/>
    </xf>
    <xf numFmtId="4" fontId="4" fillId="3" borderId="14" xfId="0" applyNumberFormat="1" applyFont="1" applyFill="1" applyBorder="1" applyAlignment="1" applyProtection="1">
      <alignment vertical="center" shrinkToFit="1"/>
      <protection locked="0"/>
    </xf>
    <xf numFmtId="4" fontId="4" fillId="0" borderId="14" xfId="0" applyNumberFormat="1" applyFont="1" applyBorder="1" applyAlignment="1">
      <alignment vertical="center" shrinkToFit="1"/>
    </xf>
    <xf numFmtId="49" fontId="3" fillId="2" borderId="12" xfId="0" applyNumberFormat="1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vertical="center"/>
    </xf>
    <xf numFmtId="4" fontId="3" fillId="2" borderId="13" xfId="0" applyNumberFormat="1" applyFont="1" applyFill="1" applyBorder="1" applyAlignment="1">
      <alignment vertical="center"/>
    </xf>
    <xf numFmtId="49" fontId="4" fillId="0" borderId="14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4" fillId="0" borderId="14" xfId="0" applyNumberFormat="1" applyFont="1" applyBorder="1" applyAlignment="1">
      <alignment horizontal="left" vertical="center" wrapText="1"/>
    </xf>
    <xf numFmtId="49" fontId="0" fillId="0" borderId="11" xfId="0" applyNumberFormat="1" applyFont="1" applyBorder="1" applyAlignment="1">
      <alignment vertical="center"/>
    </xf>
    <xf numFmtId="49" fontId="0" fillId="0" borderId="11" xfId="0" applyNumberFormat="1" applyBorder="1" applyAlignment="1">
      <alignment vertical="center"/>
    </xf>
    <xf numFmtId="49" fontId="0" fillId="2" borderId="11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3" fillId="2" borderId="12" xfId="0" applyFont="1" applyFill="1" applyBorder="1" applyAlignment="1">
      <alignment horizontal="center" vertical="center" shrinkToFit="1"/>
    </xf>
    <xf numFmtId="164" fontId="3" fillId="2" borderId="12" xfId="0" applyNumberFormat="1" applyFont="1" applyFill="1" applyBorder="1" applyAlignment="1">
      <alignment vertical="center" shrinkToFit="1"/>
    </xf>
    <xf numFmtId="4" fontId="3" fillId="2" borderId="12" xfId="0" applyNumberFormat="1" applyFont="1" applyFill="1" applyBorder="1" applyAlignment="1">
      <alignment vertical="center" shrinkToFit="1"/>
    </xf>
    <xf numFmtId="4" fontId="3" fillId="2" borderId="13" xfId="0" applyNumberFormat="1" applyFont="1" applyFill="1" applyBorder="1" applyAlignment="1">
      <alignment vertical="center" shrinkToFit="1"/>
    </xf>
    <xf numFmtId="49" fontId="0" fillId="0" borderId="0" xfId="0" applyNumberFormat="1" applyBorder="1" applyAlignment="1">
      <alignment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4" fontId="0" fillId="0" borderId="0" xfId="0" applyNumberFormat="1" applyBorder="1" applyAlignment="1">
      <alignment vertical="center"/>
    </xf>
    <xf numFmtId="4" fontId="0" fillId="0" borderId="8" xfId="0" applyNumberFormat="1" applyBorder="1" applyAlignment="1">
      <alignment vertical="center"/>
    </xf>
    <xf numFmtId="0" fontId="0" fillId="0" borderId="0" xfId="0" applyAlignment="1">
      <alignment vertical="center"/>
    </xf>
    <xf numFmtId="0" fontId="4" fillId="0" borderId="14" xfId="0" applyFont="1" applyFill="1" applyBorder="1" applyAlignment="1">
      <alignment horizontal="center" vertical="center" shrinkToFit="1"/>
    </xf>
    <xf numFmtId="165" fontId="4" fillId="0" borderId="14" xfId="0" applyNumberFormat="1" applyFont="1" applyFill="1" applyBorder="1" applyAlignment="1">
      <alignment vertical="center" shrinkToFi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4" fontId="13" fillId="4" borderId="14" xfId="0" applyNumberFormat="1" applyFont="1" applyFill="1" applyBorder="1" applyAlignment="1">
      <alignment horizontal="center" vertical="center" wrapText="1" shrinkToFit="1"/>
    </xf>
    <xf numFmtId="3" fontId="13" fillId="4" borderId="14" xfId="0" applyNumberFormat="1" applyFont="1" applyFill="1" applyBorder="1" applyAlignment="1">
      <alignment horizontal="center" vertical="center" wrapText="1"/>
    </xf>
    <xf numFmtId="4" fontId="0" fillId="0" borderId="14" xfId="0" applyNumberFormat="1" applyFont="1" applyBorder="1" applyAlignment="1">
      <alignment vertical="center" shrinkToFit="1"/>
    </xf>
    <xf numFmtId="0" fontId="0" fillId="0" borderId="0" xfId="0" applyFont="1" applyAlignment="1">
      <alignment vertical="center"/>
    </xf>
    <xf numFmtId="3" fontId="0" fillId="0" borderId="14" xfId="0" applyNumberFormat="1" applyFont="1" applyBorder="1" applyAlignment="1">
      <alignment vertical="center"/>
    </xf>
    <xf numFmtId="4" fontId="0" fillId="5" borderId="14" xfId="0" applyNumberFormat="1" applyFont="1" applyFill="1" applyBorder="1" applyAlignment="1">
      <alignment vertical="center" shrinkToFi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166" fontId="0" fillId="0" borderId="0" xfId="0" applyNumberFormat="1" applyAlignment="1">
      <alignment vertical="center"/>
    </xf>
    <xf numFmtId="166" fontId="0" fillId="4" borderId="14" xfId="0" applyNumberFormat="1" applyFill="1" applyBorder="1" applyAlignment="1">
      <alignment horizontal="center" vertical="center"/>
    </xf>
    <xf numFmtId="166" fontId="0" fillId="0" borderId="0" xfId="0" applyNumberFormat="1" applyBorder="1" applyAlignment="1">
      <alignment vertical="center"/>
    </xf>
    <xf numFmtId="166" fontId="3" fillId="2" borderId="4" xfId="0" applyNumberFormat="1" applyFont="1" applyFill="1" applyBorder="1" applyAlignment="1">
      <alignment vertical="center" shrinkToFit="1"/>
    </xf>
    <xf numFmtId="166" fontId="4" fillId="0" borderId="14" xfId="0" applyNumberFormat="1" applyFont="1" applyBorder="1" applyAlignment="1">
      <alignment vertical="center" shrinkToFit="1"/>
    </xf>
    <xf numFmtId="166" fontId="3" fillId="2" borderId="12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66" fontId="4" fillId="0" borderId="14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49" fontId="0" fillId="0" borderId="11" xfId="0" applyNumberFormat="1" applyFon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49" fontId="0" fillId="2" borderId="11" xfId="0" applyNumberFormat="1" applyFill="1" applyBorder="1" applyAlignment="1">
      <alignment horizontal="center" vertical="center"/>
    </xf>
    <xf numFmtId="49" fontId="0" fillId="4" borderId="14" xfId="0" applyNumberFormat="1" applyFill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0" fillId="0" borderId="12" xfId="0" applyNumberFormat="1" applyFont="1" applyBorder="1" applyAlignment="1">
      <alignment horizontal="center" vertical="center"/>
    </xf>
    <xf numFmtId="49" fontId="0" fillId="0" borderId="12" xfId="0" applyNumberFormat="1" applyBorder="1" applyAlignment="1">
      <alignment horizontal="center" vertical="center"/>
    </xf>
    <xf numFmtId="49" fontId="0" fillId="2" borderId="12" xfId="0" applyNumberFormat="1" applyFill="1" applyBorder="1" applyAlignment="1">
      <alignment horizontal="center" vertical="center"/>
    </xf>
    <xf numFmtId="4" fontId="13" fillId="4" borderId="11" xfId="0" applyNumberFormat="1" applyFont="1" applyFill="1" applyBorder="1" applyAlignment="1">
      <alignment horizontal="center" vertical="center"/>
    </xf>
    <xf numFmtId="4" fontId="0" fillId="0" borderId="1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3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49" fontId="0" fillId="0" borderId="12" xfId="0" applyNumberFormat="1" applyBorder="1" applyAlignment="1">
      <alignment horizontal="left" vertical="center"/>
    </xf>
    <xf numFmtId="49" fontId="0" fillId="0" borderId="13" xfId="0" applyNumberFormat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49" fontId="0" fillId="2" borderId="14" xfId="0" applyNumberFormat="1" applyFill="1" applyBorder="1" applyAlignment="1">
      <alignment horizontal="left" vertical="center"/>
    </xf>
    <xf numFmtId="4" fontId="13" fillId="4" borderId="12" xfId="0" applyNumberFormat="1" applyFont="1" applyFill="1" applyBorder="1" applyAlignment="1">
      <alignment horizontal="left" vertical="center" wrapText="1"/>
    </xf>
    <xf numFmtId="4" fontId="13" fillId="4" borderId="13" xfId="0" applyNumberFormat="1" applyFont="1" applyFill="1" applyBorder="1" applyAlignment="1">
      <alignment horizontal="left" vertical="center" wrapText="1"/>
    </xf>
    <xf numFmtId="4" fontId="0" fillId="0" borderId="12" xfId="0" applyNumberFormat="1" applyFont="1" applyBorder="1" applyAlignment="1">
      <alignment horizontal="left" vertical="center" wrapText="1"/>
    </xf>
    <xf numFmtId="4" fontId="0" fillId="0" borderId="13" xfId="0" applyNumberFormat="1" applyFont="1" applyBorder="1" applyAlignment="1">
      <alignment horizontal="left" vertical="center" wrapText="1"/>
    </xf>
    <xf numFmtId="4" fontId="0" fillId="5" borderId="11" xfId="0" applyNumberFormat="1" applyFont="1" applyFill="1" applyBorder="1" applyAlignment="1">
      <alignment horizontal="left" vertical="center"/>
    </xf>
    <xf numFmtId="4" fontId="0" fillId="5" borderId="12" xfId="0" applyNumberFormat="1" applyFont="1" applyFill="1" applyBorder="1" applyAlignment="1">
      <alignment horizontal="left" vertical="center"/>
    </xf>
    <xf numFmtId="4" fontId="0" fillId="5" borderId="13" xfId="0" applyNumberFormat="1" applyFont="1" applyFill="1" applyBorder="1" applyAlignment="1">
      <alignment horizontal="left" vertical="center"/>
    </xf>
    <xf numFmtId="0" fontId="0" fillId="3" borderId="10" xfId="0" applyFill="1" applyBorder="1" applyAlignment="1" applyProtection="1">
      <alignment vertical="center" wrapText="1"/>
      <protection locked="0"/>
    </xf>
    <xf numFmtId="0" fontId="0" fillId="3" borderId="4" xfId="0" applyFill="1" applyBorder="1" applyAlignment="1" applyProtection="1">
      <alignment vertical="center" wrapText="1"/>
      <protection locked="0"/>
    </xf>
    <xf numFmtId="0" fontId="0" fillId="3" borderId="15" xfId="0" applyFill="1" applyBorder="1" applyAlignment="1" applyProtection="1">
      <alignment vertical="center" wrapText="1"/>
      <protection locked="0"/>
    </xf>
    <xf numFmtId="0" fontId="0" fillId="3" borderId="7" xfId="0" applyFill="1" applyBorder="1" applyAlignment="1" applyProtection="1">
      <alignment vertical="center" wrapText="1"/>
      <protection locked="0"/>
    </xf>
    <xf numFmtId="0" fontId="0" fillId="3" borderId="0" xfId="0" applyFill="1" applyBorder="1" applyAlignment="1" applyProtection="1">
      <alignment vertical="center" wrapText="1"/>
      <protection locked="0"/>
    </xf>
    <xf numFmtId="0" fontId="0" fillId="3" borderId="8" xfId="0" applyFill="1" applyBorder="1" applyAlignment="1" applyProtection="1">
      <alignment vertical="center" wrapText="1"/>
      <protection locked="0"/>
    </xf>
    <xf numFmtId="0" fontId="0" fillId="3" borderId="2" xfId="0" applyFill="1" applyBorder="1" applyAlignment="1" applyProtection="1">
      <alignment vertical="center" wrapText="1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0" fillId="3" borderId="9" xfId="0" applyFill="1" applyBorder="1" applyAlignment="1" applyProtection="1">
      <alignment vertical="center" wrapText="1"/>
      <protection locked="0"/>
    </xf>
    <xf numFmtId="0" fontId="0" fillId="0" borderId="12" xfId="0" applyNumberFormat="1" applyBorder="1" applyAlignment="1">
      <alignment horizontal="left" vertical="center"/>
    </xf>
    <xf numFmtId="0" fontId="0" fillId="0" borderId="13" xfId="0" applyNumberFormat="1" applyBorder="1" applyAlignment="1">
      <alignment horizontal="left" vertical="center"/>
    </xf>
    <xf numFmtId="0" fontId="0" fillId="2" borderId="13" xfId="0" applyNumberFormat="1" applyFill="1" applyBorder="1" applyAlignment="1">
      <alignment horizontal="left" vertical="center"/>
    </xf>
    <xf numFmtId="0" fontId="0" fillId="2" borderId="14" xfId="0" applyNumberForma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49" fontId="3" fillId="0" borderId="12" xfId="0" applyNumberFormat="1" applyFont="1" applyBorder="1" applyAlignment="1">
      <alignment horizontal="center" vertical="center"/>
    </xf>
    <xf numFmtId="0" fontId="0" fillId="3" borderId="4" xfId="0" applyFill="1" applyBorder="1" applyAlignment="1" applyProtection="1">
      <alignment horizontal="left" vertical="center" wrapText="1"/>
      <protection locked="0"/>
    </xf>
    <xf numFmtId="0" fontId="0" fillId="3" borderId="0" xfId="0" applyFill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2" borderId="12" xfId="0" applyNumberFormat="1" applyFill="1" applyBorder="1" applyAlignment="1">
      <alignment horizontal="left" vertical="center"/>
    </xf>
  </cellXfs>
  <cellStyles count="16">
    <cellStyle name="Normální" xfId="0" builtinId="0"/>
    <cellStyle name="normální 2" xfId="1" xr:uid="{00000000-0005-0000-0000-000001000000}"/>
    <cellStyle name="normální 2 2" xfId="10" xr:uid="{00000000-0005-0000-0000-000001000000}"/>
    <cellStyle name="Normální 2 3" xfId="13" xr:uid="{A58A1100-8F6A-44D0-9C25-F3C95B9F3E38}"/>
    <cellStyle name="normální 2 4" xfId="5" xr:uid="{00000000-0005-0000-0000-000001000000}"/>
    <cellStyle name="normální 2 5" xfId="15" xr:uid="{00000000-0005-0000-0000-000001000000}"/>
    <cellStyle name="Normální 20" xfId="3" xr:uid="{00000000-0005-0000-0000-000002000000}"/>
    <cellStyle name="Normální 3" xfId="6" xr:uid="{00000000-0005-0000-0000-000003000000}"/>
    <cellStyle name="Normální 4" xfId="8" xr:uid="{5CE06316-0A94-4E1E-8084-F30B3782D76D}"/>
    <cellStyle name="Normální 5" xfId="9" xr:uid="{00000000-0005-0000-0000-000035000000}"/>
    <cellStyle name="Normální 6" xfId="11" xr:uid="{00000000-0005-0000-0000-000037000000}"/>
    <cellStyle name="Normální 7" xfId="12" xr:uid="{00000000-0005-0000-0000-000038000000}"/>
    <cellStyle name="Normální 8" xfId="2" xr:uid="{00000000-0005-0000-0000-000032000000}"/>
    <cellStyle name="Normální 9" xfId="14" xr:uid="{00000000-0005-0000-0000-00003E000000}"/>
    <cellStyle name="písmo DEM ceník" xfId="7" xr:uid="{00000000-0005-0000-0000-000004000000}"/>
    <cellStyle name="Procenta 2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96" t="s">
        <v>0</v>
      </c>
      <c r="B1" s="96"/>
      <c r="C1" s="97"/>
      <c r="D1" s="96"/>
      <c r="E1" s="96"/>
      <c r="F1" s="96"/>
      <c r="G1" s="96"/>
    </row>
    <row r="2" spans="1:7" ht="24.95" customHeight="1" x14ac:dyDescent="0.2">
      <c r="A2" s="7" t="s">
        <v>1</v>
      </c>
      <c r="B2" s="6"/>
      <c r="C2" s="98"/>
      <c r="D2" s="98"/>
      <c r="E2" s="98"/>
      <c r="F2" s="98"/>
      <c r="G2" s="99"/>
    </row>
    <row r="3" spans="1:7" ht="24.95" customHeight="1" x14ac:dyDescent="0.2">
      <c r="A3" s="7" t="s">
        <v>2</v>
      </c>
      <c r="B3" s="6"/>
      <c r="C3" s="98"/>
      <c r="D3" s="98"/>
      <c r="E3" s="98"/>
      <c r="F3" s="98"/>
      <c r="G3" s="99"/>
    </row>
    <row r="4" spans="1:7" ht="24.95" customHeight="1" x14ac:dyDescent="0.2">
      <c r="A4" s="7" t="s">
        <v>3</v>
      </c>
      <c r="B4" s="6"/>
      <c r="C4" s="98"/>
      <c r="D4" s="98"/>
      <c r="E4" s="98"/>
      <c r="F4" s="98"/>
      <c r="G4" s="99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14D13-410F-45A1-832B-04EE5AA04E12}">
  <sheetPr>
    <outlinePr summaryBelow="0"/>
    <pageSetUpPr fitToPage="1"/>
  </sheetPr>
  <dimension ref="A1:M4906"/>
  <sheetViews>
    <sheetView tabSelected="1" zoomScaleNormal="100" workbookViewId="0">
      <selection sqref="A1:G1"/>
    </sheetView>
  </sheetViews>
  <sheetFormatPr defaultRowHeight="12.75" x14ac:dyDescent="0.2"/>
  <cols>
    <col min="1" max="1" width="8.140625" style="9" customWidth="1"/>
    <col min="2" max="2" width="12.5703125" style="8" customWidth="1"/>
    <col min="3" max="3" width="38.28515625" style="8" customWidth="1"/>
    <col min="4" max="4" width="4.85546875" style="52" customWidth="1"/>
    <col min="5" max="5" width="10.5703125" style="52" customWidth="1"/>
    <col min="6" max="6" width="9.85546875" style="52" customWidth="1"/>
    <col min="7" max="7" width="12.7109375" style="52" customWidth="1"/>
    <col min="8" max="8" width="9.140625" style="52"/>
    <col min="9" max="9" width="0" style="52" hidden="1" customWidth="1"/>
    <col min="10" max="10" width="9.140625" style="52"/>
    <col min="11" max="21" width="0" style="52" hidden="1" customWidth="1"/>
    <col min="22" max="16384" width="9.140625" style="52"/>
  </cols>
  <sheetData>
    <row r="1" spans="1:13" ht="15.75" customHeight="1" x14ac:dyDescent="0.2">
      <c r="A1" s="100" t="s">
        <v>156</v>
      </c>
      <c r="B1" s="100"/>
      <c r="C1" s="100"/>
      <c r="D1" s="100"/>
      <c r="E1" s="100"/>
      <c r="F1" s="100"/>
      <c r="G1" s="100"/>
      <c r="M1" s="52" t="s">
        <v>11</v>
      </c>
    </row>
    <row r="2" spans="1:13" ht="24.95" customHeight="1" x14ac:dyDescent="0.2">
      <c r="A2" s="86" t="s">
        <v>1</v>
      </c>
      <c r="B2" s="34"/>
      <c r="C2" s="101" t="s">
        <v>111</v>
      </c>
      <c r="D2" s="101"/>
      <c r="E2" s="101"/>
      <c r="F2" s="101"/>
      <c r="G2" s="102"/>
      <c r="H2" s="64"/>
      <c r="M2" s="52" t="s">
        <v>6</v>
      </c>
    </row>
    <row r="3" spans="1:13" ht="24.95" customHeight="1" x14ac:dyDescent="0.2">
      <c r="A3" s="86" t="s">
        <v>2</v>
      </c>
      <c r="B3" s="35"/>
      <c r="C3" s="101" t="s">
        <v>153</v>
      </c>
      <c r="D3" s="101"/>
      <c r="E3" s="101"/>
      <c r="F3" s="101"/>
      <c r="G3" s="102"/>
      <c r="H3" s="64"/>
      <c r="I3" s="8" t="s">
        <v>6</v>
      </c>
      <c r="M3" s="52" t="s">
        <v>7</v>
      </c>
    </row>
    <row r="4" spans="1:13" ht="24.95" customHeight="1" x14ac:dyDescent="0.2">
      <c r="A4" s="87" t="s">
        <v>3</v>
      </c>
      <c r="B4" s="36"/>
      <c r="C4" s="103" t="s">
        <v>102</v>
      </c>
      <c r="D4" s="104"/>
      <c r="E4" s="104"/>
      <c r="F4" s="104"/>
      <c r="G4" s="104"/>
      <c r="H4" s="64"/>
      <c r="M4" s="52" t="s">
        <v>8</v>
      </c>
    </row>
    <row r="5" spans="1:13" x14ac:dyDescent="0.2">
      <c r="D5" s="9"/>
    </row>
    <row r="6" spans="1:13" ht="18" x14ac:dyDescent="0.2">
      <c r="A6" s="53" t="s">
        <v>103</v>
      </c>
      <c r="B6" s="54"/>
      <c r="C6" s="54"/>
      <c r="D6" s="54"/>
      <c r="E6" s="55"/>
      <c r="F6" s="55"/>
      <c r="G6" s="55"/>
      <c r="H6" s="55"/>
      <c r="I6" s="56"/>
    </row>
    <row r="7" spans="1:13" ht="25.5" customHeight="1" x14ac:dyDescent="0.2">
      <c r="A7" s="94" t="s">
        <v>104</v>
      </c>
      <c r="B7" s="105" t="s">
        <v>105</v>
      </c>
      <c r="C7" s="105"/>
      <c r="D7" s="105"/>
      <c r="E7" s="105"/>
      <c r="F7" s="106"/>
      <c r="G7" s="57" t="s">
        <v>106</v>
      </c>
      <c r="I7" s="58" t="s">
        <v>107</v>
      </c>
      <c r="M7" s="52" t="s">
        <v>10</v>
      </c>
    </row>
    <row r="8" spans="1:13" s="60" customFormat="1" ht="25.5" customHeight="1" x14ac:dyDescent="0.2">
      <c r="A8" s="95" t="s">
        <v>60</v>
      </c>
      <c r="B8" s="107" t="s">
        <v>69</v>
      </c>
      <c r="C8" s="107"/>
      <c r="D8" s="107"/>
      <c r="E8" s="107"/>
      <c r="F8" s="108"/>
      <c r="G8" s="59">
        <f>'PS 01-1 Technologie DEMONTÁŽE'!G8</f>
        <v>0</v>
      </c>
      <c r="I8" s="61" t="str">
        <f>IF(CenaCelkemVypocet=0,"",G8/CenaCelkemVypocet*100)</f>
        <v/>
      </c>
    </row>
    <row r="9" spans="1:13" ht="25.5" customHeight="1" x14ac:dyDescent="0.2">
      <c r="A9" s="95" t="s">
        <v>68</v>
      </c>
      <c r="B9" s="107" t="s">
        <v>90</v>
      </c>
      <c r="C9" s="107"/>
      <c r="D9" s="107"/>
      <c r="E9" s="107"/>
      <c r="F9" s="108"/>
      <c r="G9" s="59">
        <f>'PS 01-2 Technologie KS'!G8</f>
        <v>0</v>
      </c>
    </row>
    <row r="10" spans="1:13" ht="25.5" customHeight="1" x14ac:dyDescent="0.2">
      <c r="A10" s="95" t="s">
        <v>70</v>
      </c>
      <c r="B10" s="107" t="s">
        <v>91</v>
      </c>
      <c r="C10" s="107"/>
      <c r="D10" s="107"/>
      <c r="E10" s="107"/>
      <c r="F10" s="108"/>
      <c r="G10" s="59">
        <f>'PS 01-3 Plynovody'!G8</f>
        <v>0</v>
      </c>
    </row>
    <row r="11" spans="1:13" ht="25.5" customHeight="1" x14ac:dyDescent="0.2">
      <c r="A11" s="95" t="s">
        <v>109</v>
      </c>
      <c r="B11" s="107" t="s">
        <v>110</v>
      </c>
      <c r="C11" s="107"/>
      <c r="D11" s="107"/>
      <c r="E11" s="107"/>
      <c r="F11" s="108"/>
      <c r="G11" s="59">
        <f>'VRN-technologie'!G8</f>
        <v>0</v>
      </c>
    </row>
    <row r="12" spans="1:13" ht="25.5" customHeight="1" x14ac:dyDescent="0.2">
      <c r="A12" s="109" t="s">
        <v>108</v>
      </c>
      <c r="B12" s="110"/>
      <c r="C12" s="110"/>
      <c r="D12" s="110"/>
      <c r="E12" s="110"/>
      <c r="F12" s="111"/>
      <c r="G12" s="62">
        <f>SUM(G8:G11)</f>
        <v>0</v>
      </c>
    </row>
    <row r="13" spans="1:13" x14ac:dyDescent="0.2">
      <c r="D13" s="9"/>
    </row>
    <row r="14" spans="1:13" x14ac:dyDescent="0.2">
      <c r="D14" s="9"/>
    </row>
    <row r="15" spans="1:13" x14ac:dyDescent="0.2">
      <c r="D15" s="9"/>
    </row>
    <row r="16" spans="1:13" x14ac:dyDescent="0.2">
      <c r="D16" s="9"/>
    </row>
    <row r="17" spans="4:4" x14ac:dyDescent="0.2">
      <c r="D17" s="9"/>
    </row>
    <row r="18" spans="4:4" x14ac:dyDescent="0.2">
      <c r="D18" s="9"/>
    </row>
    <row r="19" spans="4:4" x14ac:dyDescent="0.2">
      <c r="D19" s="9"/>
    </row>
    <row r="20" spans="4:4" x14ac:dyDescent="0.2">
      <c r="D20" s="9"/>
    </row>
    <row r="21" spans="4:4" x14ac:dyDescent="0.2">
      <c r="D21" s="9"/>
    </row>
    <row r="22" spans="4:4" x14ac:dyDescent="0.2">
      <c r="D22" s="9"/>
    </row>
    <row r="23" spans="4:4" x14ac:dyDescent="0.2">
      <c r="D23" s="9"/>
    </row>
    <row r="24" spans="4:4" x14ac:dyDescent="0.2">
      <c r="D24" s="9"/>
    </row>
    <row r="25" spans="4:4" x14ac:dyDescent="0.2">
      <c r="D25" s="9"/>
    </row>
    <row r="26" spans="4:4" x14ac:dyDescent="0.2">
      <c r="D26" s="9"/>
    </row>
    <row r="27" spans="4:4" x14ac:dyDescent="0.2">
      <c r="D27" s="9"/>
    </row>
    <row r="28" spans="4:4" x14ac:dyDescent="0.2">
      <c r="D28" s="9"/>
    </row>
    <row r="29" spans="4:4" x14ac:dyDescent="0.2">
      <c r="D29" s="9"/>
    </row>
    <row r="30" spans="4:4" x14ac:dyDescent="0.2">
      <c r="D30" s="9"/>
    </row>
    <row r="31" spans="4:4" x14ac:dyDescent="0.2">
      <c r="D31" s="9"/>
    </row>
    <row r="32" spans="4:4" x14ac:dyDescent="0.2">
      <c r="D32" s="9"/>
    </row>
    <row r="33" spans="4:4" x14ac:dyDescent="0.2">
      <c r="D33" s="9"/>
    </row>
    <row r="34" spans="4:4" x14ac:dyDescent="0.2">
      <c r="D34" s="9"/>
    </row>
    <row r="35" spans="4:4" x14ac:dyDescent="0.2">
      <c r="D35" s="9"/>
    </row>
    <row r="36" spans="4:4" x14ac:dyDescent="0.2">
      <c r="D36" s="9"/>
    </row>
    <row r="37" spans="4:4" x14ac:dyDescent="0.2">
      <c r="D37" s="9"/>
    </row>
    <row r="38" spans="4:4" x14ac:dyDescent="0.2">
      <c r="D38" s="9"/>
    </row>
    <row r="39" spans="4:4" x14ac:dyDescent="0.2">
      <c r="D39" s="9"/>
    </row>
    <row r="40" spans="4:4" x14ac:dyDescent="0.2">
      <c r="D40" s="9"/>
    </row>
    <row r="41" spans="4:4" x14ac:dyDescent="0.2">
      <c r="D41" s="9"/>
    </row>
    <row r="42" spans="4:4" x14ac:dyDescent="0.2">
      <c r="D42" s="9"/>
    </row>
    <row r="43" spans="4:4" x14ac:dyDescent="0.2">
      <c r="D43" s="9"/>
    </row>
    <row r="44" spans="4:4" x14ac:dyDescent="0.2">
      <c r="D44" s="9"/>
    </row>
    <row r="45" spans="4:4" x14ac:dyDescent="0.2">
      <c r="D45" s="9"/>
    </row>
    <row r="46" spans="4:4" x14ac:dyDescent="0.2">
      <c r="D46" s="9"/>
    </row>
    <row r="47" spans="4:4" x14ac:dyDescent="0.2">
      <c r="D47" s="9"/>
    </row>
    <row r="48" spans="4:4" x14ac:dyDescent="0.2">
      <c r="D48" s="9"/>
    </row>
    <row r="49" spans="4:4" x14ac:dyDescent="0.2">
      <c r="D49" s="9"/>
    </row>
    <row r="50" spans="4:4" x14ac:dyDescent="0.2">
      <c r="D50" s="9"/>
    </row>
    <row r="51" spans="4:4" x14ac:dyDescent="0.2">
      <c r="D51" s="9"/>
    </row>
    <row r="52" spans="4:4" x14ac:dyDescent="0.2">
      <c r="D52" s="9"/>
    </row>
    <row r="53" spans="4:4" x14ac:dyDescent="0.2">
      <c r="D53" s="9"/>
    </row>
    <row r="54" spans="4:4" x14ac:dyDescent="0.2">
      <c r="D54" s="9"/>
    </row>
    <row r="55" spans="4:4" x14ac:dyDescent="0.2">
      <c r="D55" s="9"/>
    </row>
    <row r="56" spans="4:4" x14ac:dyDescent="0.2">
      <c r="D56" s="9"/>
    </row>
    <row r="57" spans="4:4" x14ac:dyDescent="0.2">
      <c r="D57" s="9"/>
    </row>
    <row r="58" spans="4:4" x14ac:dyDescent="0.2">
      <c r="D58" s="9"/>
    </row>
    <row r="59" spans="4:4" x14ac:dyDescent="0.2">
      <c r="D59" s="9"/>
    </row>
    <row r="60" spans="4:4" x14ac:dyDescent="0.2">
      <c r="D60" s="9"/>
    </row>
    <row r="61" spans="4:4" x14ac:dyDescent="0.2">
      <c r="D61" s="9"/>
    </row>
    <row r="62" spans="4:4" x14ac:dyDescent="0.2">
      <c r="D62" s="9"/>
    </row>
    <row r="63" spans="4:4" x14ac:dyDescent="0.2">
      <c r="D63" s="9"/>
    </row>
    <row r="64" spans="4:4" x14ac:dyDescent="0.2">
      <c r="D64" s="9"/>
    </row>
    <row r="65" spans="4:4" x14ac:dyDescent="0.2">
      <c r="D65" s="9"/>
    </row>
    <row r="66" spans="4:4" x14ac:dyDescent="0.2">
      <c r="D66" s="9"/>
    </row>
    <row r="67" spans="4:4" x14ac:dyDescent="0.2">
      <c r="D67" s="9"/>
    </row>
    <row r="68" spans="4:4" x14ac:dyDescent="0.2">
      <c r="D68" s="9"/>
    </row>
    <row r="69" spans="4:4" x14ac:dyDescent="0.2">
      <c r="D69" s="9"/>
    </row>
    <row r="70" spans="4:4" x14ac:dyDescent="0.2">
      <c r="D70" s="9"/>
    </row>
    <row r="71" spans="4:4" x14ac:dyDescent="0.2">
      <c r="D71" s="9"/>
    </row>
    <row r="72" spans="4:4" x14ac:dyDescent="0.2">
      <c r="D72" s="9"/>
    </row>
    <row r="73" spans="4:4" x14ac:dyDescent="0.2">
      <c r="D73" s="9"/>
    </row>
    <row r="74" spans="4:4" x14ac:dyDescent="0.2">
      <c r="D74" s="9"/>
    </row>
    <row r="75" spans="4:4" x14ac:dyDescent="0.2">
      <c r="D75" s="9"/>
    </row>
    <row r="76" spans="4:4" x14ac:dyDescent="0.2">
      <c r="D76" s="9"/>
    </row>
    <row r="77" spans="4:4" x14ac:dyDescent="0.2">
      <c r="D77" s="9"/>
    </row>
    <row r="78" spans="4:4" x14ac:dyDescent="0.2">
      <c r="D78" s="9"/>
    </row>
    <row r="79" spans="4:4" x14ac:dyDescent="0.2">
      <c r="D79" s="9"/>
    </row>
    <row r="80" spans="4:4" x14ac:dyDescent="0.2">
      <c r="D80" s="9"/>
    </row>
    <row r="81" spans="4:4" x14ac:dyDescent="0.2">
      <c r="D81" s="9"/>
    </row>
    <row r="82" spans="4:4" x14ac:dyDescent="0.2">
      <c r="D82" s="9"/>
    </row>
    <row r="83" spans="4:4" x14ac:dyDescent="0.2">
      <c r="D83" s="9"/>
    </row>
    <row r="84" spans="4:4" x14ac:dyDescent="0.2">
      <c r="D84" s="9"/>
    </row>
    <row r="85" spans="4:4" x14ac:dyDescent="0.2">
      <c r="D85" s="9"/>
    </row>
    <row r="86" spans="4:4" x14ac:dyDescent="0.2">
      <c r="D86" s="9"/>
    </row>
    <row r="87" spans="4:4" x14ac:dyDescent="0.2">
      <c r="D87" s="9"/>
    </row>
    <row r="88" spans="4:4" x14ac:dyDescent="0.2">
      <c r="D88" s="9"/>
    </row>
    <row r="89" spans="4:4" x14ac:dyDescent="0.2">
      <c r="D89" s="9"/>
    </row>
    <row r="90" spans="4:4" x14ac:dyDescent="0.2">
      <c r="D90" s="9"/>
    </row>
    <row r="91" spans="4:4" x14ac:dyDescent="0.2">
      <c r="D91" s="9"/>
    </row>
    <row r="92" spans="4:4" x14ac:dyDescent="0.2">
      <c r="D92" s="9"/>
    </row>
    <row r="93" spans="4:4" x14ac:dyDescent="0.2">
      <c r="D93" s="9"/>
    </row>
    <row r="94" spans="4:4" x14ac:dyDescent="0.2">
      <c r="D94" s="9"/>
    </row>
    <row r="95" spans="4:4" x14ac:dyDescent="0.2">
      <c r="D95" s="9"/>
    </row>
    <row r="96" spans="4:4" x14ac:dyDescent="0.2">
      <c r="D96" s="9"/>
    </row>
    <row r="97" spans="4:4" x14ac:dyDescent="0.2">
      <c r="D97" s="9"/>
    </row>
    <row r="98" spans="4:4" x14ac:dyDescent="0.2">
      <c r="D98" s="9"/>
    </row>
    <row r="99" spans="4:4" x14ac:dyDescent="0.2">
      <c r="D99" s="9"/>
    </row>
    <row r="100" spans="4:4" x14ac:dyDescent="0.2">
      <c r="D100" s="9"/>
    </row>
    <row r="101" spans="4:4" x14ac:dyDescent="0.2">
      <c r="D101" s="9"/>
    </row>
    <row r="102" spans="4:4" x14ac:dyDescent="0.2">
      <c r="D102" s="9"/>
    </row>
    <row r="103" spans="4:4" x14ac:dyDescent="0.2">
      <c r="D103" s="9"/>
    </row>
    <row r="104" spans="4:4" x14ac:dyDescent="0.2">
      <c r="D104" s="9"/>
    </row>
    <row r="105" spans="4:4" x14ac:dyDescent="0.2">
      <c r="D105" s="9"/>
    </row>
    <row r="106" spans="4:4" x14ac:dyDescent="0.2">
      <c r="D106" s="9"/>
    </row>
    <row r="107" spans="4:4" x14ac:dyDescent="0.2">
      <c r="D107" s="9"/>
    </row>
    <row r="108" spans="4:4" x14ac:dyDescent="0.2">
      <c r="D108" s="9"/>
    </row>
    <row r="109" spans="4:4" x14ac:dyDescent="0.2">
      <c r="D109" s="9"/>
    </row>
    <row r="110" spans="4:4" x14ac:dyDescent="0.2">
      <c r="D110" s="9"/>
    </row>
    <row r="111" spans="4:4" x14ac:dyDescent="0.2">
      <c r="D111" s="9"/>
    </row>
    <row r="112" spans="4:4" x14ac:dyDescent="0.2">
      <c r="D112" s="9"/>
    </row>
    <row r="113" spans="4:4" x14ac:dyDescent="0.2">
      <c r="D113" s="9"/>
    </row>
    <row r="114" spans="4:4" x14ac:dyDescent="0.2">
      <c r="D114" s="9"/>
    </row>
    <row r="115" spans="4:4" x14ac:dyDescent="0.2">
      <c r="D115" s="9"/>
    </row>
    <row r="116" spans="4:4" x14ac:dyDescent="0.2">
      <c r="D116" s="9"/>
    </row>
    <row r="117" spans="4:4" x14ac:dyDescent="0.2">
      <c r="D117" s="9"/>
    </row>
    <row r="118" spans="4:4" x14ac:dyDescent="0.2">
      <c r="D118" s="9"/>
    </row>
    <row r="119" spans="4:4" x14ac:dyDescent="0.2">
      <c r="D119" s="9"/>
    </row>
    <row r="120" spans="4:4" x14ac:dyDescent="0.2">
      <c r="D120" s="9"/>
    </row>
    <row r="121" spans="4:4" x14ac:dyDescent="0.2">
      <c r="D121" s="9"/>
    </row>
    <row r="122" spans="4:4" x14ac:dyDescent="0.2">
      <c r="D122" s="9"/>
    </row>
    <row r="123" spans="4:4" x14ac:dyDescent="0.2">
      <c r="D123" s="9"/>
    </row>
    <row r="124" spans="4:4" x14ac:dyDescent="0.2">
      <c r="D124" s="9"/>
    </row>
    <row r="125" spans="4:4" x14ac:dyDescent="0.2">
      <c r="D125" s="9"/>
    </row>
    <row r="126" spans="4:4" x14ac:dyDescent="0.2">
      <c r="D126" s="9"/>
    </row>
    <row r="127" spans="4:4" x14ac:dyDescent="0.2">
      <c r="D127" s="9"/>
    </row>
    <row r="128" spans="4:4" x14ac:dyDescent="0.2">
      <c r="D128" s="9"/>
    </row>
    <row r="129" spans="4:4" x14ac:dyDescent="0.2">
      <c r="D129" s="9"/>
    </row>
    <row r="130" spans="4:4" x14ac:dyDescent="0.2">
      <c r="D130" s="9"/>
    </row>
    <row r="131" spans="4:4" x14ac:dyDescent="0.2">
      <c r="D131" s="9"/>
    </row>
    <row r="132" spans="4:4" x14ac:dyDescent="0.2">
      <c r="D132" s="9"/>
    </row>
    <row r="133" spans="4:4" x14ac:dyDescent="0.2">
      <c r="D133" s="9"/>
    </row>
    <row r="134" spans="4:4" x14ac:dyDescent="0.2">
      <c r="D134" s="9"/>
    </row>
    <row r="135" spans="4:4" x14ac:dyDescent="0.2">
      <c r="D135" s="9"/>
    </row>
    <row r="136" spans="4:4" x14ac:dyDescent="0.2">
      <c r="D136" s="9"/>
    </row>
    <row r="137" spans="4:4" x14ac:dyDescent="0.2">
      <c r="D137" s="9"/>
    </row>
    <row r="138" spans="4:4" x14ac:dyDescent="0.2">
      <c r="D138" s="9"/>
    </row>
    <row r="139" spans="4:4" x14ac:dyDescent="0.2">
      <c r="D139" s="9"/>
    </row>
    <row r="140" spans="4:4" x14ac:dyDescent="0.2">
      <c r="D140" s="9"/>
    </row>
    <row r="141" spans="4:4" x14ac:dyDescent="0.2">
      <c r="D141" s="9"/>
    </row>
    <row r="142" spans="4:4" x14ac:dyDescent="0.2">
      <c r="D142" s="9"/>
    </row>
    <row r="143" spans="4:4" x14ac:dyDescent="0.2">
      <c r="D143" s="9"/>
    </row>
    <row r="144" spans="4:4" x14ac:dyDescent="0.2">
      <c r="D144" s="9"/>
    </row>
    <row r="145" spans="4:4" x14ac:dyDescent="0.2">
      <c r="D145" s="9"/>
    </row>
    <row r="146" spans="4:4" x14ac:dyDescent="0.2">
      <c r="D146" s="9"/>
    </row>
    <row r="147" spans="4:4" x14ac:dyDescent="0.2">
      <c r="D147" s="9"/>
    </row>
    <row r="148" spans="4:4" x14ac:dyDescent="0.2">
      <c r="D148" s="9"/>
    </row>
    <row r="149" spans="4:4" x14ac:dyDescent="0.2">
      <c r="D149" s="9"/>
    </row>
    <row r="150" spans="4:4" x14ac:dyDescent="0.2">
      <c r="D150" s="9"/>
    </row>
    <row r="151" spans="4:4" x14ac:dyDescent="0.2">
      <c r="D151" s="9"/>
    </row>
    <row r="152" spans="4:4" x14ac:dyDescent="0.2">
      <c r="D152" s="9"/>
    </row>
    <row r="153" spans="4:4" x14ac:dyDescent="0.2">
      <c r="D153" s="9"/>
    </row>
    <row r="154" spans="4:4" x14ac:dyDescent="0.2">
      <c r="D154" s="9"/>
    </row>
    <row r="155" spans="4:4" x14ac:dyDescent="0.2">
      <c r="D155" s="9"/>
    </row>
    <row r="156" spans="4:4" x14ac:dyDescent="0.2">
      <c r="D156" s="9"/>
    </row>
    <row r="157" spans="4:4" x14ac:dyDescent="0.2">
      <c r="D157" s="9"/>
    </row>
    <row r="158" spans="4:4" x14ac:dyDescent="0.2">
      <c r="D158" s="9"/>
    </row>
    <row r="159" spans="4:4" x14ac:dyDescent="0.2">
      <c r="D159" s="9"/>
    </row>
    <row r="160" spans="4:4" x14ac:dyDescent="0.2">
      <c r="D160" s="9"/>
    </row>
    <row r="161" spans="4:4" x14ac:dyDescent="0.2">
      <c r="D161" s="9"/>
    </row>
    <row r="162" spans="4:4" x14ac:dyDescent="0.2">
      <c r="D162" s="9"/>
    </row>
    <row r="163" spans="4:4" x14ac:dyDescent="0.2">
      <c r="D163" s="9"/>
    </row>
    <row r="164" spans="4:4" x14ac:dyDescent="0.2">
      <c r="D164" s="9"/>
    </row>
    <row r="165" spans="4:4" x14ac:dyDescent="0.2">
      <c r="D165" s="9"/>
    </row>
    <row r="166" spans="4:4" x14ac:dyDescent="0.2">
      <c r="D166" s="9"/>
    </row>
    <row r="167" spans="4:4" x14ac:dyDescent="0.2">
      <c r="D167" s="9"/>
    </row>
    <row r="168" spans="4:4" x14ac:dyDescent="0.2">
      <c r="D168" s="9"/>
    </row>
    <row r="169" spans="4:4" x14ac:dyDescent="0.2">
      <c r="D169" s="9"/>
    </row>
    <row r="170" spans="4:4" x14ac:dyDescent="0.2">
      <c r="D170" s="9"/>
    </row>
    <row r="171" spans="4:4" x14ac:dyDescent="0.2">
      <c r="D171" s="9"/>
    </row>
    <row r="172" spans="4:4" x14ac:dyDescent="0.2">
      <c r="D172" s="9"/>
    </row>
    <row r="173" spans="4:4" x14ac:dyDescent="0.2">
      <c r="D173" s="9"/>
    </row>
    <row r="174" spans="4:4" x14ac:dyDescent="0.2">
      <c r="D174" s="9"/>
    </row>
    <row r="175" spans="4:4" x14ac:dyDescent="0.2">
      <c r="D175" s="9"/>
    </row>
    <row r="176" spans="4:4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</sheetData>
  <mergeCells count="10">
    <mergeCell ref="B9:F9"/>
    <mergeCell ref="B10:F10"/>
    <mergeCell ref="A12:F12"/>
    <mergeCell ref="B11:F11"/>
    <mergeCell ref="B8:F8"/>
    <mergeCell ref="A1:G1"/>
    <mergeCell ref="C2:G2"/>
    <mergeCell ref="C3:G3"/>
    <mergeCell ref="C4:G4"/>
    <mergeCell ref="B7:F7"/>
  </mergeCells>
  <pageMargins left="0.59055118110236204" right="0.196850393700787" top="0.78740157499999996" bottom="0.78740157499999996" header="0.3" footer="0.3"/>
  <pageSetup paperSize="9" fitToHeight="0" orientation="portrait" r:id="rId1"/>
  <headerFooter>
    <oddFooter>&amp;RStránka &amp;P z &amp;N&amp;LZpracováno programem BUILDpower S,  © RTS, a.s.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9D0446-1519-4FD9-B0CD-64C5D9EE7555}">
  <sheetPr>
    <outlinePr summaryBelow="0"/>
    <pageSetUpPr fitToPage="1"/>
  </sheetPr>
  <dimension ref="A1:AM4933"/>
  <sheetViews>
    <sheetView zoomScaleNormal="100" zoomScaleSheetLayoutView="115" workbookViewId="0">
      <selection sqref="A1:G1"/>
    </sheetView>
  </sheetViews>
  <sheetFormatPr defaultRowHeight="12.75" outlineLevelRow="1" x14ac:dyDescent="0.2"/>
  <cols>
    <col min="1" max="1" width="5.42578125" style="9" customWidth="1"/>
    <col min="2" max="2" width="12.5703125" style="85" customWidth="1"/>
    <col min="3" max="3" width="38.28515625" style="8" customWidth="1"/>
    <col min="4" max="4" width="4.85546875" style="37" customWidth="1"/>
    <col min="5" max="5" width="10.5703125" style="37" customWidth="1"/>
    <col min="6" max="6" width="9.85546875" style="37" customWidth="1"/>
    <col min="7" max="7" width="13.85546875" style="37" bestFit="1" customWidth="1"/>
    <col min="8" max="8" width="9.140625" style="37" customWidth="1"/>
    <col min="9" max="9" width="9.140625" style="64"/>
    <col min="10" max="20" width="9.140625" style="37" customWidth="1"/>
    <col min="21" max="16384" width="9.140625" style="37"/>
  </cols>
  <sheetData>
    <row r="1" spans="1:39" ht="15.75" customHeight="1" x14ac:dyDescent="0.2">
      <c r="A1" s="100" t="s">
        <v>0</v>
      </c>
      <c r="B1" s="100"/>
      <c r="C1" s="100"/>
      <c r="D1" s="100"/>
      <c r="E1" s="100"/>
      <c r="F1" s="100"/>
      <c r="G1" s="100"/>
    </row>
    <row r="2" spans="1:39" ht="24.95" customHeight="1" x14ac:dyDescent="0.2">
      <c r="A2" s="86" t="s">
        <v>1</v>
      </c>
      <c r="B2" s="77"/>
      <c r="C2" s="101" t="str">
        <f>Rekapitulace!C2</f>
        <v>Mořina  - zastřešení koncového skladu</v>
      </c>
      <c r="D2" s="121"/>
      <c r="E2" s="121"/>
      <c r="F2" s="121"/>
      <c r="G2" s="122"/>
    </row>
    <row r="3" spans="1:39" ht="24.95" customHeight="1" x14ac:dyDescent="0.2">
      <c r="A3" s="86" t="s">
        <v>2</v>
      </c>
      <c r="B3" s="78" t="s">
        <v>4</v>
      </c>
      <c r="C3" s="101" t="str">
        <f>Rekapitulace!C3</f>
        <v>Zastřešení koncového skladu - změna míchadel</v>
      </c>
      <c r="D3" s="121"/>
      <c r="E3" s="121"/>
      <c r="F3" s="121"/>
      <c r="G3" s="122"/>
      <c r="H3" s="8"/>
    </row>
    <row r="4" spans="1:39" ht="24.95" customHeight="1" x14ac:dyDescent="0.2">
      <c r="A4" s="87" t="s">
        <v>3</v>
      </c>
      <c r="B4" s="79" t="s">
        <v>60</v>
      </c>
      <c r="C4" s="123" t="s">
        <v>69</v>
      </c>
      <c r="D4" s="124"/>
      <c r="E4" s="124"/>
      <c r="F4" s="124"/>
      <c r="G4" s="124"/>
    </row>
    <row r="5" spans="1:39" ht="21" customHeight="1" x14ac:dyDescent="0.2">
      <c r="B5" s="126" t="s">
        <v>145</v>
      </c>
      <c r="C5" s="126"/>
      <c r="D5" s="126"/>
      <c r="E5" s="126"/>
      <c r="F5" s="126"/>
      <c r="G5" s="126"/>
    </row>
    <row r="6" spans="1:39" x14ac:dyDescent="0.2">
      <c r="A6" s="19" t="s">
        <v>12</v>
      </c>
      <c r="B6" s="80" t="s">
        <v>97</v>
      </c>
      <c r="C6" s="18" t="s">
        <v>13</v>
      </c>
      <c r="D6" s="19" t="s">
        <v>9</v>
      </c>
      <c r="E6" s="19" t="s">
        <v>14</v>
      </c>
      <c r="F6" s="20" t="s">
        <v>15</v>
      </c>
      <c r="G6" s="19" t="s">
        <v>16</v>
      </c>
    </row>
    <row r="7" spans="1:39" hidden="1" x14ac:dyDescent="0.2">
      <c r="A7" s="88"/>
      <c r="B7" s="81"/>
      <c r="C7" s="43"/>
      <c r="D7" s="44"/>
      <c r="E7" s="45"/>
      <c r="F7" s="46"/>
      <c r="G7" s="47"/>
    </row>
    <row r="8" spans="1:39" x14ac:dyDescent="0.2">
      <c r="A8" s="90" t="s">
        <v>17</v>
      </c>
      <c r="B8" s="84" t="s">
        <v>5</v>
      </c>
      <c r="C8" s="27" t="s">
        <v>18</v>
      </c>
      <c r="D8" s="39"/>
      <c r="E8" s="40"/>
      <c r="F8" s="41"/>
      <c r="G8" s="42">
        <f>G23</f>
        <v>0</v>
      </c>
    </row>
    <row r="9" spans="1:39" ht="28.5" customHeight="1" outlineLevel="1" x14ac:dyDescent="0.2">
      <c r="A9" s="21">
        <v>1</v>
      </c>
      <c r="B9" s="83" t="s">
        <v>19</v>
      </c>
      <c r="C9" s="33" t="s">
        <v>71</v>
      </c>
      <c r="D9" s="23" t="s">
        <v>26</v>
      </c>
      <c r="E9" s="24">
        <v>3</v>
      </c>
      <c r="F9" s="25"/>
      <c r="G9" s="26">
        <f t="shared" ref="G9:G14" si="0">ROUND(E9*F9,2)</f>
        <v>0</v>
      </c>
      <c r="H9" s="15"/>
      <c r="I9" s="74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</row>
    <row r="10" spans="1:39" ht="29.25" customHeight="1" outlineLevel="1" x14ac:dyDescent="0.2">
      <c r="A10" s="21">
        <v>2</v>
      </c>
      <c r="B10" s="83" t="s">
        <v>21</v>
      </c>
      <c r="C10" s="33" t="s">
        <v>155</v>
      </c>
      <c r="D10" s="23" t="s">
        <v>26</v>
      </c>
      <c r="E10" s="24">
        <v>1</v>
      </c>
      <c r="F10" s="25"/>
      <c r="G10" s="26">
        <f t="shared" si="0"/>
        <v>0</v>
      </c>
      <c r="H10" s="15"/>
      <c r="I10" s="74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</row>
    <row r="11" spans="1:39" ht="22.5" outlineLevel="1" x14ac:dyDescent="0.2">
      <c r="A11" s="21">
        <v>3</v>
      </c>
      <c r="B11" s="83" t="s">
        <v>22</v>
      </c>
      <c r="C11" s="33" t="s">
        <v>72</v>
      </c>
      <c r="D11" s="23" t="s">
        <v>26</v>
      </c>
      <c r="E11" s="24">
        <v>3</v>
      </c>
      <c r="F11" s="25"/>
      <c r="G11" s="26">
        <f t="shared" si="0"/>
        <v>0</v>
      </c>
      <c r="H11" s="15"/>
      <c r="I11" s="74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</row>
    <row r="12" spans="1:39" s="63" customFormat="1" outlineLevel="1" x14ac:dyDescent="0.2">
      <c r="A12" s="21">
        <v>4</v>
      </c>
      <c r="B12" s="83" t="s">
        <v>23</v>
      </c>
      <c r="C12" s="33" t="s">
        <v>117</v>
      </c>
      <c r="D12" s="23" t="s">
        <v>38</v>
      </c>
      <c r="E12" s="24">
        <v>20</v>
      </c>
      <c r="F12" s="25"/>
      <c r="G12" s="26">
        <f t="shared" si="0"/>
        <v>0</v>
      </c>
      <c r="H12" s="15"/>
      <c r="I12" s="74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</row>
    <row r="13" spans="1:39" ht="22.5" outlineLevel="1" x14ac:dyDescent="0.2">
      <c r="A13" s="21">
        <v>5</v>
      </c>
      <c r="B13" s="83" t="s">
        <v>24</v>
      </c>
      <c r="C13" s="33" t="s">
        <v>112</v>
      </c>
      <c r="D13" s="23" t="s">
        <v>38</v>
      </c>
      <c r="E13" s="24">
        <v>20</v>
      </c>
      <c r="F13" s="25"/>
      <c r="G13" s="26">
        <f t="shared" si="0"/>
        <v>0</v>
      </c>
      <c r="H13" s="15"/>
      <c r="I13" s="74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</row>
    <row r="14" spans="1:39" outlineLevel="1" x14ac:dyDescent="0.2">
      <c r="A14" s="21">
        <v>6</v>
      </c>
      <c r="B14" s="83" t="s">
        <v>25</v>
      </c>
      <c r="C14" s="33" t="s">
        <v>73</v>
      </c>
      <c r="D14" s="23" t="s">
        <v>26</v>
      </c>
      <c r="E14" s="24">
        <v>1</v>
      </c>
      <c r="F14" s="25"/>
      <c r="G14" s="26">
        <f t="shared" si="0"/>
        <v>0</v>
      </c>
      <c r="H14" s="15"/>
      <c r="I14" s="74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</row>
    <row r="15" spans="1:39" ht="22.5" outlineLevel="1" x14ac:dyDescent="0.2">
      <c r="A15" s="21">
        <v>7</v>
      </c>
      <c r="B15" s="83" t="s">
        <v>27</v>
      </c>
      <c r="C15" s="33" t="s">
        <v>113</v>
      </c>
      <c r="D15" s="23" t="s">
        <v>38</v>
      </c>
      <c r="E15" s="24">
        <v>80</v>
      </c>
      <c r="F15" s="25"/>
      <c r="G15" s="26">
        <f t="shared" ref="G15:G22" si="1">ROUND(E15*F15,2)</f>
        <v>0</v>
      </c>
      <c r="H15" s="15"/>
      <c r="I15" s="74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</row>
    <row r="16" spans="1:39" outlineLevel="1" x14ac:dyDescent="0.2">
      <c r="A16" s="21">
        <v>8</v>
      </c>
      <c r="B16" s="83" t="s">
        <v>28</v>
      </c>
      <c r="C16" s="33" t="s">
        <v>74</v>
      </c>
      <c r="D16" s="23" t="s">
        <v>26</v>
      </c>
      <c r="E16" s="24">
        <v>3</v>
      </c>
      <c r="F16" s="25"/>
      <c r="G16" s="26">
        <f t="shared" si="1"/>
        <v>0</v>
      </c>
      <c r="H16" s="15"/>
      <c r="I16" s="74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</row>
    <row r="17" spans="1:39" ht="22.5" outlineLevel="1" x14ac:dyDescent="0.2">
      <c r="A17" s="21">
        <v>9</v>
      </c>
      <c r="B17" s="83" t="s">
        <v>29</v>
      </c>
      <c r="C17" s="33" t="s">
        <v>134</v>
      </c>
      <c r="D17" s="23" t="s">
        <v>26</v>
      </c>
      <c r="E17" s="24">
        <v>1</v>
      </c>
      <c r="F17" s="25"/>
      <c r="G17" s="26">
        <f t="shared" si="1"/>
        <v>0</v>
      </c>
      <c r="H17" s="15"/>
      <c r="I17" s="74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</row>
    <row r="18" spans="1:39" s="51" customFormat="1" ht="22.5" outlineLevel="1" x14ac:dyDescent="0.2">
      <c r="A18" s="21">
        <v>10</v>
      </c>
      <c r="B18" s="83" t="s">
        <v>30</v>
      </c>
      <c r="C18" s="33" t="s">
        <v>134</v>
      </c>
      <c r="D18" s="23" t="s">
        <v>26</v>
      </c>
      <c r="E18" s="24">
        <v>1</v>
      </c>
      <c r="F18" s="25"/>
      <c r="G18" s="26">
        <f t="shared" si="1"/>
        <v>0</v>
      </c>
      <c r="H18" s="15"/>
      <c r="I18" s="74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</row>
    <row r="19" spans="1:39" s="65" customFormat="1" ht="33.75" outlineLevel="1" x14ac:dyDescent="0.2">
      <c r="A19" s="21">
        <v>11</v>
      </c>
      <c r="B19" s="83" t="s">
        <v>31</v>
      </c>
      <c r="C19" s="33" t="s">
        <v>124</v>
      </c>
      <c r="D19" s="23" t="s">
        <v>26</v>
      </c>
      <c r="E19" s="24">
        <v>1</v>
      </c>
      <c r="F19" s="25"/>
      <c r="G19" s="26">
        <f t="shared" si="1"/>
        <v>0</v>
      </c>
      <c r="H19" s="15"/>
      <c r="I19" s="74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</row>
    <row r="20" spans="1:39" s="51" customFormat="1" outlineLevel="1" x14ac:dyDescent="0.2">
      <c r="A20" s="21">
        <v>12</v>
      </c>
      <c r="B20" s="83" t="s">
        <v>32</v>
      </c>
      <c r="C20" s="33" t="s">
        <v>114</v>
      </c>
      <c r="D20" s="23" t="s">
        <v>38</v>
      </c>
      <c r="E20" s="24">
        <v>1</v>
      </c>
      <c r="F20" s="25"/>
      <c r="G20" s="26">
        <f t="shared" si="1"/>
        <v>0</v>
      </c>
      <c r="H20" s="15"/>
      <c r="I20" s="74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</row>
    <row r="21" spans="1:39" s="51" customFormat="1" outlineLevel="1" x14ac:dyDescent="0.2">
      <c r="A21" s="21">
        <v>13</v>
      </c>
      <c r="B21" s="83" t="s">
        <v>33</v>
      </c>
      <c r="C21" s="33" t="s">
        <v>115</v>
      </c>
      <c r="D21" s="23" t="s">
        <v>20</v>
      </c>
      <c r="E21" s="24">
        <v>25</v>
      </c>
      <c r="F21" s="25"/>
      <c r="G21" s="26">
        <f t="shared" si="1"/>
        <v>0</v>
      </c>
      <c r="H21" s="15"/>
      <c r="I21" s="74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</row>
    <row r="22" spans="1:39" s="51" customFormat="1" outlineLevel="1" x14ac:dyDescent="0.2">
      <c r="A22" s="21">
        <v>14</v>
      </c>
      <c r="B22" s="83" t="s">
        <v>34</v>
      </c>
      <c r="C22" s="33" t="s">
        <v>116</v>
      </c>
      <c r="D22" s="23" t="s">
        <v>20</v>
      </c>
      <c r="E22" s="24">
        <v>2</v>
      </c>
      <c r="F22" s="25"/>
      <c r="G22" s="26">
        <f t="shared" si="1"/>
        <v>0</v>
      </c>
      <c r="H22" s="15"/>
      <c r="I22" s="74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</row>
    <row r="23" spans="1:39" x14ac:dyDescent="0.2">
      <c r="A23" s="90"/>
      <c r="B23" s="84" t="s">
        <v>16</v>
      </c>
      <c r="C23" s="27"/>
      <c r="D23" s="28"/>
      <c r="E23" s="29"/>
      <c r="F23" s="29"/>
      <c r="G23" s="30">
        <f>SUM(G9:G22)</f>
        <v>0</v>
      </c>
    </row>
    <row r="24" spans="1:39" x14ac:dyDescent="0.2">
      <c r="C24" s="16"/>
      <c r="D24" s="9"/>
    </row>
    <row r="25" spans="1:39" x14ac:dyDescent="0.2">
      <c r="C25" s="16"/>
      <c r="D25" s="9"/>
    </row>
    <row r="26" spans="1:39" x14ac:dyDescent="0.2">
      <c r="A26" s="125" t="s">
        <v>45</v>
      </c>
      <c r="B26" s="125"/>
      <c r="C26" s="125"/>
      <c r="D26" s="9"/>
    </row>
    <row r="27" spans="1:39" x14ac:dyDescent="0.2">
      <c r="A27" s="112"/>
      <c r="B27" s="113"/>
      <c r="C27" s="113"/>
      <c r="D27" s="113"/>
      <c r="E27" s="113"/>
      <c r="F27" s="113"/>
      <c r="G27" s="114"/>
    </row>
    <row r="28" spans="1:39" x14ac:dyDescent="0.2">
      <c r="A28" s="115"/>
      <c r="B28" s="116"/>
      <c r="C28" s="116"/>
      <c r="D28" s="116"/>
      <c r="E28" s="116"/>
      <c r="F28" s="116"/>
      <c r="G28" s="117"/>
    </row>
    <row r="29" spans="1:39" x14ac:dyDescent="0.2">
      <c r="A29" s="115"/>
      <c r="B29" s="116"/>
      <c r="C29" s="116"/>
      <c r="D29" s="116"/>
      <c r="E29" s="116"/>
      <c r="F29" s="116"/>
      <c r="G29" s="117"/>
    </row>
    <row r="30" spans="1:39" x14ac:dyDescent="0.2">
      <c r="A30" s="115"/>
      <c r="B30" s="116"/>
      <c r="C30" s="116"/>
      <c r="D30" s="116"/>
      <c r="E30" s="116"/>
      <c r="F30" s="116"/>
      <c r="G30" s="117"/>
    </row>
    <row r="31" spans="1:39" x14ac:dyDescent="0.2">
      <c r="A31" s="118"/>
      <c r="B31" s="119"/>
      <c r="C31" s="119"/>
      <c r="D31" s="119"/>
      <c r="E31" s="119"/>
      <c r="F31" s="119"/>
      <c r="G31" s="120"/>
    </row>
    <row r="32" spans="1:39" x14ac:dyDescent="0.2">
      <c r="C32" s="16"/>
      <c r="D32" s="9"/>
    </row>
    <row r="33" spans="3:4" x14ac:dyDescent="0.2">
      <c r="C33" s="16"/>
      <c r="D33" s="9"/>
    </row>
    <row r="34" spans="3:4" x14ac:dyDescent="0.2">
      <c r="D34" s="9"/>
    </row>
    <row r="35" spans="3:4" x14ac:dyDescent="0.2">
      <c r="D35" s="9"/>
    </row>
    <row r="36" spans="3:4" x14ac:dyDescent="0.2">
      <c r="D36" s="9"/>
    </row>
    <row r="37" spans="3:4" x14ac:dyDescent="0.2">
      <c r="D37" s="9"/>
    </row>
    <row r="38" spans="3:4" x14ac:dyDescent="0.2">
      <c r="D38" s="9"/>
    </row>
    <row r="39" spans="3:4" x14ac:dyDescent="0.2">
      <c r="D39" s="9"/>
    </row>
    <row r="40" spans="3:4" x14ac:dyDescent="0.2">
      <c r="D40" s="9"/>
    </row>
    <row r="41" spans="3:4" x14ac:dyDescent="0.2">
      <c r="D41" s="9"/>
    </row>
    <row r="42" spans="3:4" x14ac:dyDescent="0.2">
      <c r="D42" s="9"/>
    </row>
    <row r="43" spans="3:4" x14ac:dyDescent="0.2">
      <c r="D43" s="9"/>
    </row>
    <row r="44" spans="3:4" x14ac:dyDescent="0.2">
      <c r="D44" s="9"/>
    </row>
    <row r="45" spans="3:4" x14ac:dyDescent="0.2">
      <c r="D45" s="9"/>
    </row>
    <row r="46" spans="3:4" x14ac:dyDescent="0.2">
      <c r="D46" s="9"/>
    </row>
    <row r="47" spans="3:4" x14ac:dyDescent="0.2">
      <c r="D47" s="9"/>
    </row>
    <row r="48" spans="3:4" x14ac:dyDescent="0.2">
      <c r="D48" s="9"/>
    </row>
    <row r="49" spans="4:4" x14ac:dyDescent="0.2">
      <c r="D49" s="9"/>
    </row>
    <row r="50" spans="4:4" x14ac:dyDescent="0.2">
      <c r="D50" s="9"/>
    </row>
    <row r="51" spans="4:4" x14ac:dyDescent="0.2">
      <c r="D51" s="9"/>
    </row>
    <row r="52" spans="4:4" x14ac:dyDescent="0.2">
      <c r="D52" s="9"/>
    </row>
    <row r="53" spans="4:4" x14ac:dyDescent="0.2">
      <c r="D53" s="9"/>
    </row>
    <row r="54" spans="4:4" x14ac:dyDescent="0.2">
      <c r="D54" s="9"/>
    </row>
    <row r="55" spans="4:4" x14ac:dyDescent="0.2">
      <c r="D55" s="9"/>
    </row>
    <row r="56" spans="4:4" x14ac:dyDescent="0.2">
      <c r="D56" s="9"/>
    </row>
    <row r="57" spans="4:4" x14ac:dyDescent="0.2">
      <c r="D57" s="9"/>
    </row>
    <row r="58" spans="4:4" x14ac:dyDescent="0.2">
      <c r="D58" s="9"/>
    </row>
    <row r="59" spans="4:4" x14ac:dyDescent="0.2">
      <c r="D59" s="9"/>
    </row>
    <row r="60" spans="4:4" x14ac:dyDescent="0.2">
      <c r="D60" s="9"/>
    </row>
    <row r="61" spans="4:4" x14ac:dyDescent="0.2">
      <c r="D61" s="9"/>
    </row>
    <row r="62" spans="4:4" x14ac:dyDescent="0.2">
      <c r="D62" s="9"/>
    </row>
    <row r="63" spans="4:4" x14ac:dyDescent="0.2">
      <c r="D63" s="9"/>
    </row>
    <row r="64" spans="4:4" x14ac:dyDescent="0.2">
      <c r="D64" s="9"/>
    </row>
    <row r="65" spans="4:4" x14ac:dyDescent="0.2">
      <c r="D65" s="9"/>
    </row>
    <row r="66" spans="4:4" x14ac:dyDescent="0.2">
      <c r="D66" s="9"/>
    </row>
    <row r="67" spans="4:4" x14ac:dyDescent="0.2">
      <c r="D67" s="9"/>
    </row>
    <row r="68" spans="4:4" x14ac:dyDescent="0.2">
      <c r="D68" s="9"/>
    </row>
    <row r="69" spans="4:4" x14ac:dyDescent="0.2">
      <c r="D69" s="9"/>
    </row>
    <row r="70" spans="4:4" x14ac:dyDescent="0.2">
      <c r="D70" s="9"/>
    </row>
    <row r="71" spans="4:4" x14ac:dyDescent="0.2">
      <c r="D71" s="9"/>
    </row>
    <row r="72" spans="4:4" x14ac:dyDescent="0.2">
      <c r="D72" s="9"/>
    </row>
    <row r="73" spans="4:4" x14ac:dyDescent="0.2">
      <c r="D73" s="9"/>
    </row>
    <row r="74" spans="4:4" x14ac:dyDescent="0.2">
      <c r="D74" s="9"/>
    </row>
    <row r="75" spans="4:4" x14ac:dyDescent="0.2">
      <c r="D75" s="9"/>
    </row>
    <row r="76" spans="4:4" x14ac:dyDescent="0.2">
      <c r="D76" s="9"/>
    </row>
    <row r="77" spans="4:4" x14ac:dyDescent="0.2">
      <c r="D77" s="9"/>
    </row>
    <row r="78" spans="4:4" x14ac:dyDescent="0.2">
      <c r="D78" s="9"/>
    </row>
    <row r="79" spans="4:4" x14ac:dyDescent="0.2">
      <c r="D79" s="9"/>
    </row>
    <row r="80" spans="4:4" x14ac:dyDescent="0.2">
      <c r="D80" s="9"/>
    </row>
    <row r="81" spans="4:4" x14ac:dyDescent="0.2">
      <c r="D81" s="9"/>
    </row>
    <row r="82" spans="4:4" x14ac:dyDescent="0.2">
      <c r="D82" s="9"/>
    </row>
    <row r="83" spans="4:4" x14ac:dyDescent="0.2">
      <c r="D83" s="9"/>
    </row>
    <row r="84" spans="4:4" x14ac:dyDescent="0.2">
      <c r="D84" s="9"/>
    </row>
    <row r="85" spans="4:4" x14ac:dyDescent="0.2">
      <c r="D85" s="9"/>
    </row>
    <row r="86" spans="4:4" x14ac:dyDescent="0.2">
      <c r="D86" s="9"/>
    </row>
    <row r="87" spans="4:4" x14ac:dyDescent="0.2">
      <c r="D87" s="9"/>
    </row>
    <row r="88" spans="4:4" x14ac:dyDescent="0.2">
      <c r="D88" s="9"/>
    </row>
    <row r="89" spans="4:4" x14ac:dyDescent="0.2">
      <c r="D89" s="9"/>
    </row>
    <row r="90" spans="4:4" x14ac:dyDescent="0.2">
      <c r="D90" s="9"/>
    </row>
    <row r="91" spans="4:4" x14ac:dyDescent="0.2">
      <c r="D91" s="9"/>
    </row>
    <row r="92" spans="4:4" x14ac:dyDescent="0.2">
      <c r="D92" s="9"/>
    </row>
    <row r="93" spans="4:4" x14ac:dyDescent="0.2">
      <c r="D93" s="9"/>
    </row>
    <row r="94" spans="4:4" x14ac:dyDescent="0.2">
      <c r="D94" s="9"/>
    </row>
    <row r="95" spans="4:4" x14ac:dyDescent="0.2">
      <c r="D95" s="9"/>
    </row>
    <row r="96" spans="4:4" x14ac:dyDescent="0.2">
      <c r="D96" s="9"/>
    </row>
    <row r="97" spans="4:4" x14ac:dyDescent="0.2">
      <c r="D97" s="9"/>
    </row>
    <row r="98" spans="4:4" x14ac:dyDescent="0.2">
      <c r="D98" s="9"/>
    </row>
    <row r="99" spans="4:4" x14ac:dyDescent="0.2">
      <c r="D99" s="9"/>
    </row>
    <row r="100" spans="4:4" x14ac:dyDescent="0.2">
      <c r="D100" s="9"/>
    </row>
    <row r="101" spans="4:4" x14ac:dyDescent="0.2">
      <c r="D101" s="9"/>
    </row>
    <row r="102" spans="4:4" x14ac:dyDescent="0.2">
      <c r="D102" s="9"/>
    </row>
    <row r="103" spans="4:4" x14ac:dyDescent="0.2">
      <c r="D103" s="9"/>
    </row>
    <row r="104" spans="4:4" x14ac:dyDescent="0.2">
      <c r="D104" s="9"/>
    </row>
    <row r="105" spans="4:4" x14ac:dyDescent="0.2">
      <c r="D105" s="9"/>
    </row>
    <row r="106" spans="4:4" x14ac:dyDescent="0.2">
      <c r="D106" s="9"/>
    </row>
    <row r="107" spans="4:4" x14ac:dyDescent="0.2">
      <c r="D107" s="9"/>
    </row>
    <row r="108" spans="4:4" x14ac:dyDescent="0.2">
      <c r="D108" s="9"/>
    </row>
    <row r="109" spans="4:4" x14ac:dyDescent="0.2">
      <c r="D109" s="9"/>
    </row>
    <row r="110" spans="4:4" x14ac:dyDescent="0.2">
      <c r="D110" s="9"/>
    </row>
    <row r="111" spans="4:4" x14ac:dyDescent="0.2">
      <c r="D111" s="9"/>
    </row>
    <row r="112" spans="4:4" x14ac:dyDescent="0.2">
      <c r="D112" s="9"/>
    </row>
    <row r="113" spans="4:4" x14ac:dyDescent="0.2">
      <c r="D113" s="9"/>
    </row>
    <row r="114" spans="4:4" x14ac:dyDescent="0.2">
      <c r="D114" s="9"/>
    </row>
    <row r="115" spans="4:4" x14ac:dyDescent="0.2">
      <c r="D115" s="9"/>
    </row>
    <row r="116" spans="4:4" x14ac:dyDescent="0.2">
      <c r="D116" s="9"/>
    </row>
    <row r="117" spans="4:4" x14ac:dyDescent="0.2">
      <c r="D117" s="9"/>
    </row>
    <row r="118" spans="4:4" x14ac:dyDescent="0.2">
      <c r="D118" s="9"/>
    </row>
    <row r="119" spans="4:4" x14ac:dyDescent="0.2">
      <c r="D119" s="9"/>
    </row>
    <row r="120" spans="4:4" x14ac:dyDescent="0.2">
      <c r="D120" s="9"/>
    </row>
    <row r="121" spans="4:4" x14ac:dyDescent="0.2">
      <c r="D121" s="9"/>
    </row>
    <row r="122" spans="4:4" x14ac:dyDescent="0.2">
      <c r="D122" s="9"/>
    </row>
    <row r="123" spans="4:4" x14ac:dyDescent="0.2">
      <c r="D123" s="9"/>
    </row>
    <row r="124" spans="4:4" x14ac:dyDescent="0.2">
      <c r="D124" s="9"/>
    </row>
    <row r="125" spans="4:4" x14ac:dyDescent="0.2">
      <c r="D125" s="9"/>
    </row>
    <row r="126" spans="4:4" x14ac:dyDescent="0.2">
      <c r="D126" s="9"/>
    </row>
    <row r="127" spans="4:4" x14ac:dyDescent="0.2">
      <c r="D127" s="9"/>
    </row>
    <row r="128" spans="4:4" x14ac:dyDescent="0.2">
      <c r="D128" s="9"/>
    </row>
    <row r="129" spans="4:4" x14ac:dyDescent="0.2">
      <c r="D129" s="9"/>
    </row>
    <row r="130" spans="4:4" x14ac:dyDescent="0.2">
      <c r="D130" s="9"/>
    </row>
    <row r="131" spans="4:4" x14ac:dyDescent="0.2">
      <c r="D131" s="9"/>
    </row>
    <row r="132" spans="4:4" x14ac:dyDescent="0.2">
      <c r="D132" s="9"/>
    </row>
    <row r="133" spans="4:4" x14ac:dyDescent="0.2">
      <c r="D133" s="9"/>
    </row>
    <row r="134" spans="4:4" x14ac:dyDescent="0.2">
      <c r="D134" s="9"/>
    </row>
    <row r="135" spans="4:4" x14ac:dyDescent="0.2">
      <c r="D135" s="9"/>
    </row>
    <row r="136" spans="4:4" x14ac:dyDescent="0.2">
      <c r="D136" s="9"/>
    </row>
    <row r="137" spans="4:4" x14ac:dyDescent="0.2">
      <c r="D137" s="9"/>
    </row>
    <row r="138" spans="4:4" x14ac:dyDescent="0.2">
      <c r="D138" s="9"/>
    </row>
    <row r="139" spans="4:4" x14ac:dyDescent="0.2">
      <c r="D139" s="9"/>
    </row>
    <row r="140" spans="4:4" x14ac:dyDescent="0.2">
      <c r="D140" s="9"/>
    </row>
    <row r="141" spans="4:4" x14ac:dyDescent="0.2">
      <c r="D141" s="9"/>
    </row>
    <row r="142" spans="4:4" x14ac:dyDescent="0.2">
      <c r="D142" s="9"/>
    </row>
    <row r="143" spans="4:4" x14ac:dyDescent="0.2">
      <c r="D143" s="9"/>
    </row>
    <row r="144" spans="4:4" x14ac:dyDescent="0.2">
      <c r="D144" s="9"/>
    </row>
    <row r="145" spans="4:4" x14ac:dyDescent="0.2">
      <c r="D145" s="9"/>
    </row>
    <row r="146" spans="4:4" x14ac:dyDescent="0.2">
      <c r="D146" s="9"/>
    </row>
    <row r="147" spans="4:4" x14ac:dyDescent="0.2">
      <c r="D147" s="9"/>
    </row>
    <row r="148" spans="4:4" x14ac:dyDescent="0.2">
      <c r="D148" s="9"/>
    </row>
    <row r="149" spans="4:4" x14ac:dyDescent="0.2">
      <c r="D149" s="9"/>
    </row>
    <row r="150" spans="4:4" x14ac:dyDescent="0.2">
      <c r="D150" s="9"/>
    </row>
    <row r="151" spans="4:4" x14ac:dyDescent="0.2">
      <c r="D151" s="9"/>
    </row>
    <row r="152" spans="4:4" x14ac:dyDescent="0.2">
      <c r="D152" s="9"/>
    </row>
    <row r="153" spans="4:4" x14ac:dyDescent="0.2">
      <c r="D153" s="9"/>
    </row>
    <row r="154" spans="4:4" x14ac:dyDescent="0.2">
      <c r="D154" s="9"/>
    </row>
    <row r="155" spans="4:4" x14ac:dyDescent="0.2">
      <c r="D155" s="9"/>
    </row>
    <row r="156" spans="4:4" x14ac:dyDescent="0.2">
      <c r="D156" s="9"/>
    </row>
    <row r="157" spans="4:4" x14ac:dyDescent="0.2">
      <c r="D157" s="9"/>
    </row>
    <row r="158" spans="4:4" x14ac:dyDescent="0.2">
      <c r="D158" s="9"/>
    </row>
    <row r="159" spans="4:4" x14ac:dyDescent="0.2">
      <c r="D159" s="9"/>
    </row>
    <row r="160" spans="4:4" x14ac:dyDescent="0.2">
      <c r="D160" s="9"/>
    </row>
    <row r="161" spans="4:4" x14ac:dyDescent="0.2">
      <c r="D161" s="9"/>
    </row>
    <row r="162" spans="4:4" x14ac:dyDescent="0.2">
      <c r="D162" s="9"/>
    </row>
    <row r="163" spans="4:4" x14ac:dyDescent="0.2">
      <c r="D163" s="9"/>
    </row>
    <row r="164" spans="4:4" x14ac:dyDescent="0.2">
      <c r="D164" s="9"/>
    </row>
    <row r="165" spans="4:4" x14ac:dyDescent="0.2">
      <c r="D165" s="9"/>
    </row>
    <row r="166" spans="4:4" x14ac:dyDescent="0.2">
      <c r="D166" s="9"/>
    </row>
    <row r="167" spans="4:4" x14ac:dyDescent="0.2">
      <c r="D167" s="9"/>
    </row>
    <row r="168" spans="4:4" x14ac:dyDescent="0.2">
      <c r="D168" s="9"/>
    </row>
    <row r="169" spans="4:4" x14ac:dyDescent="0.2">
      <c r="D169" s="9"/>
    </row>
    <row r="170" spans="4:4" x14ac:dyDescent="0.2">
      <c r="D170" s="9"/>
    </row>
    <row r="171" spans="4:4" x14ac:dyDescent="0.2">
      <c r="D171" s="9"/>
    </row>
    <row r="172" spans="4:4" x14ac:dyDescent="0.2">
      <c r="D172" s="9"/>
    </row>
    <row r="173" spans="4:4" x14ac:dyDescent="0.2">
      <c r="D173" s="9"/>
    </row>
    <row r="174" spans="4:4" x14ac:dyDescent="0.2">
      <c r="D174" s="9"/>
    </row>
    <row r="175" spans="4:4" x14ac:dyDescent="0.2">
      <c r="D175" s="9"/>
    </row>
    <row r="176" spans="4:4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</sheetData>
  <mergeCells count="7">
    <mergeCell ref="A27:G31"/>
    <mergeCell ref="A1:G1"/>
    <mergeCell ref="C2:G2"/>
    <mergeCell ref="C3:G3"/>
    <mergeCell ref="C4:G4"/>
    <mergeCell ref="A26:C26"/>
    <mergeCell ref="B5:G5"/>
  </mergeCells>
  <pageMargins left="0.39370078740157483" right="0.39370078740157483" top="0.59055118110236227" bottom="0.59055118110236227" header="0.31496062992125984" footer="0.31496062992125984"/>
  <pageSetup paperSize="9" fitToHeight="0" orientation="portrait" r:id="rId1"/>
  <headerFooter>
    <oddFooter>&amp;RStránka &amp;P z &amp;N&amp;LZpracováno programem BUILDpower S,  © RTS, a.s.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/>
    <pageSetUpPr fitToPage="1"/>
  </sheetPr>
  <dimension ref="A1:AA4959"/>
  <sheetViews>
    <sheetView zoomScaleNormal="100" zoomScaleSheetLayoutView="100" workbookViewId="0">
      <selection sqref="A1:G1"/>
    </sheetView>
  </sheetViews>
  <sheetFormatPr defaultRowHeight="12.75" outlineLevelRow="1" x14ac:dyDescent="0.2"/>
  <cols>
    <col min="1" max="1" width="5.42578125" style="9" customWidth="1"/>
    <col min="2" max="2" width="12.5703125" style="85" customWidth="1"/>
    <col min="3" max="3" width="38.28515625" style="8" customWidth="1"/>
    <col min="4" max="4" width="4.85546875" style="17" customWidth="1"/>
    <col min="5" max="5" width="10.5703125" style="68" customWidth="1"/>
    <col min="6" max="6" width="9.85546875" style="17" customWidth="1"/>
    <col min="7" max="7" width="13.85546875" style="17" customWidth="1"/>
    <col min="8" max="8" width="9.140625" style="17" customWidth="1"/>
    <col min="9" max="16384" width="9.140625" style="17"/>
  </cols>
  <sheetData>
    <row r="1" spans="1:27" ht="15.75" customHeight="1" x14ac:dyDescent="0.2">
      <c r="A1" s="100" t="s">
        <v>0</v>
      </c>
      <c r="B1" s="100"/>
      <c r="C1" s="100"/>
      <c r="D1" s="100"/>
      <c r="E1" s="100"/>
      <c r="F1" s="100"/>
      <c r="G1" s="100"/>
    </row>
    <row r="2" spans="1:27" ht="24.95" customHeight="1" x14ac:dyDescent="0.2">
      <c r="A2" s="86" t="s">
        <v>1</v>
      </c>
      <c r="B2" s="77"/>
      <c r="C2" s="101" t="str">
        <f>Rekapitulace!C2</f>
        <v>Mořina  - zastřešení koncového skladu</v>
      </c>
      <c r="D2" s="121"/>
      <c r="E2" s="121"/>
      <c r="F2" s="121"/>
      <c r="G2" s="122"/>
    </row>
    <row r="3" spans="1:27" ht="24.95" customHeight="1" x14ac:dyDescent="0.2">
      <c r="A3" s="86" t="s">
        <v>2</v>
      </c>
      <c r="B3" s="78" t="s">
        <v>4</v>
      </c>
      <c r="C3" s="101" t="str">
        <f>Rekapitulace!C3</f>
        <v>Zastřešení koncového skladu - změna míchadel</v>
      </c>
      <c r="D3" s="121"/>
      <c r="E3" s="121"/>
      <c r="F3" s="121"/>
      <c r="G3" s="122"/>
    </row>
    <row r="4" spans="1:27" ht="24.95" customHeight="1" x14ac:dyDescent="0.2">
      <c r="A4" s="87" t="s">
        <v>3</v>
      </c>
      <c r="B4" s="79" t="s">
        <v>68</v>
      </c>
      <c r="C4" s="123" t="s">
        <v>90</v>
      </c>
      <c r="D4" s="124"/>
      <c r="E4" s="124"/>
      <c r="F4" s="124"/>
      <c r="G4" s="124"/>
    </row>
    <row r="5" spans="1:27" ht="21" customHeight="1" x14ac:dyDescent="0.2">
      <c r="B5" s="126" t="s">
        <v>145</v>
      </c>
      <c r="C5" s="126"/>
      <c r="D5" s="126"/>
      <c r="E5" s="126"/>
      <c r="F5" s="126"/>
      <c r="G5" s="126"/>
    </row>
    <row r="6" spans="1:27" x14ac:dyDescent="0.2">
      <c r="A6" s="19" t="s">
        <v>12</v>
      </c>
      <c r="B6" s="80" t="s">
        <v>97</v>
      </c>
      <c r="C6" s="18" t="s">
        <v>13</v>
      </c>
      <c r="D6" s="19" t="s">
        <v>9</v>
      </c>
      <c r="E6" s="69" t="s">
        <v>14</v>
      </c>
      <c r="F6" s="20" t="s">
        <v>15</v>
      </c>
      <c r="G6" s="19" t="s">
        <v>16</v>
      </c>
    </row>
    <row r="7" spans="1:27" hidden="1" x14ac:dyDescent="0.2">
      <c r="A7" s="88"/>
      <c r="B7" s="81"/>
      <c r="C7" s="43"/>
      <c r="D7" s="44"/>
      <c r="E7" s="70"/>
      <c r="F7" s="46"/>
      <c r="G7" s="47"/>
    </row>
    <row r="8" spans="1:27" x14ac:dyDescent="0.2">
      <c r="A8" s="89" t="s">
        <v>17</v>
      </c>
      <c r="B8" s="82" t="s">
        <v>5</v>
      </c>
      <c r="C8" s="10" t="s">
        <v>18</v>
      </c>
      <c r="D8" s="11"/>
      <c r="E8" s="71"/>
      <c r="F8" s="13"/>
      <c r="G8" s="14">
        <f>G49</f>
        <v>0</v>
      </c>
    </row>
    <row r="9" spans="1:27" ht="156" customHeight="1" outlineLevel="1" x14ac:dyDescent="0.2">
      <c r="A9" s="21">
        <v>1</v>
      </c>
      <c r="B9" s="83" t="s">
        <v>19</v>
      </c>
      <c r="C9" s="33" t="s">
        <v>118</v>
      </c>
      <c r="D9" s="23" t="s">
        <v>26</v>
      </c>
      <c r="E9" s="72">
        <v>1</v>
      </c>
      <c r="F9" s="25"/>
      <c r="G9" s="26">
        <f t="shared" ref="G9:G48" si="0">ROUND(E9*F9,2)</f>
        <v>0</v>
      </c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</row>
    <row r="10" spans="1:27" ht="101.25" customHeight="1" outlineLevel="1" x14ac:dyDescent="0.2">
      <c r="A10" s="21">
        <v>2</v>
      </c>
      <c r="B10" s="83" t="s">
        <v>21</v>
      </c>
      <c r="C10" s="33" t="s">
        <v>121</v>
      </c>
      <c r="D10" s="23" t="s">
        <v>26</v>
      </c>
      <c r="E10" s="72">
        <v>1</v>
      </c>
      <c r="F10" s="25"/>
      <c r="G10" s="26">
        <f t="shared" si="0"/>
        <v>0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</row>
    <row r="11" spans="1:27" s="38" customFormat="1" ht="27.75" customHeight="1" outlineLevel="1" x14ac:dyDescent="0.2">
      <c r="A11" s="21">
        <v>3</v>
      </c>
      <c r="B11" s="83" t="s">
        <v>22</v>
      </c>
      <c r="C11" s="33" t="s">
        <v>88</v>
      </c>
      <c r="D11" s="23" t="s">
        <v>26</v>
      </c>
      <c r="E11" s="72">
        <v>1</v>
      </c>
      <c r="F11" s="25"/>
      <c r="G11" s="26">
        <f t="shared" si="0"/>
        <v>0</v>
      </c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</row>
    <row r="12" spans="1:27" ht="66" customHeight="1" outlineLevel="1" x14ac:dyDescent="0.2">
      <c r="A12" s="21">
        <v>4</v>
      </c>
      <c r="B12" s="83" t="s">
        <v>23</v>
      </c>
      <c r="C12" s="22" t="s">
        <v>122</v>
      </c>
      <c r="D12" s="23" t="s">
        <v>26</v>
      </c>
      <c r="E12" s="72">
        <v>1</v>
      </c>
      <c r="F12" s="25"/>
      <c r="G12" s="26">
        <f t="shared" si="0"/>
        <v>0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</row>
    <row r="13" spans="1:27" ht="50.25" customHeight="1" outlineLevel="1" x14ac:dyDescent="0.2">
      <c r="A13" s="21">
        <v>5</v>
      </c>
      <c r="B13" s="83" t="s">
        <v>24</v>
      </c>
      <c r="C13" s="22" t="s">
        <v>75</v>
      </c>
      <c r="D13" s="23" t="s">
        <v>20</v>
      </c>
      <c r="E13" s="72">
        <v>1</v>
      </c>
      <c r="F13" s="25"/>
      <c r="G13" s="26">
        <f t="shared" si="0"/>
        <v>0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</row>
    <row r="14" spans="1:27" s="65" customFormat="1" ht="32.25" customHeight="1" outlineLevel="1" x14ac:dyDescent="0.2">
      <c r="A14" s="21">
        <v>6</v>
      </c>
      <c r="B14" s="83" t="s">
        <v>25</v>
      </c>
      <c r="C14" s="22" t="s">
        <v>126</v>
      </c>
      <c r="D14" s="23" t="s">
        <v>26</v>
      </c>
      <c r="E14" s="72">
        <v>1</v>
      </c>
      <c r="F14" s="25"/>
      <c r="G14" s="26">
        <f t="shared" si="0"/>
        <v>0</v>
      </c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</row>
    <row r="15" spans="1:27" ht="33.75" outlineLevel="1" x14ac:dyDescent="0.2">
      <c r="A15" s="21">
        <v>7</v>
      </c>
      <c r="B15" s="83" t="s">
        <v>27</v>
      </c>
      <c r="C15" s="22" t="s">
        <v>76</v>
      </c>
      <c r="D15" s="23" t="s">
        <v>20</v>
      </c>
      <c r="E15" s="72">
        <v>1</v>
      </c>
      <c r="F15" s="25"/>
      <c r="G15" s="26">
        <f t="shared" si="0"/>
        <v>0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</row>
    <row r="16" spans="1:27" s="38" customFormat="1" ht="48.75" customHeight="1" outlineLevel="1" x14ac:dyDescent="0.2">
      <c r="A16" s="21">
        <v>8</v>
      </c>
      <c r="B16" s="83" t="s">
        <v>28</v>
      </c>
      <c r="C16" s="22" t="s">
        <v>139</v>
      </c>
      <c r="D16" s="23" t="s">
        <v>20</v>
      </c>
      <c r="E16" s="72">
        <v>1</v>
      </c>
      <c r="F16" s="25"/>
      <c r="G16" s="26">
        <f t="shared" si="0"/>
        <v>0</v>
      </c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</row>
    <row r="17" spans="1:27" ht="33.75" outlineLevel="1" x14ac:dyDescent="0.2">
      <c r="A17" s="21">
        <v>9</v>
      </c>
      <c r="B17" s="83" t="s">
        <v>29</v>
      </c>
      <c r="C17" s="22" t="s">
        <v>146</v>
      </c>
      <c r="D17" s="23" t="s">
        <v>20</v>
      </c>
      <c r="E17" s="72">
        <v>1</v>
      </c>
      <c r="F17" s="25"/>
      <c r="G17" s="26">
        <f t="shared" si="0"/>
        <v>0</v>
      </c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</row>
    <row r="18" spans="1:27" s="76" customFormat="1" ht="56.25" outlineLevel="1" x14ac:dyDescent="0.2">
      <c r="A18" s="21" t="s">
        <v>147</v>
      </c>
      <c r="B18" s="83" t="s">
        <v>148</v>
      </c>
      <c r="C18" s="33" t="s">
        <v>149</v>
      </c>
      <c r="D18" s="21" t="s">
        <v>20</v>
      </c>
      <c r="E18" s="75">
        <v>1</v>
      </c>
      <c r="F18" s="25"/>
      <c r="G18" s="26">
        <f t="shared" si="0"/>
        <v>0</v>
      </c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</row>
    <row r="19" spans="1:27" s="37" customFormat="1" ht="22.5" outlineLevel="1" x14ac:dyDescent="0.2">
      <c r="A19" s="21">
        <v>10</v>
      </c>
      <c r="B19" s="83" t="s">
        <v>30</v>
      </c>
      <c r="C19" s="33" t="s">
        <v>151</v>
      </c>
      <c r="D19" s="23" t="s">
        <v>20</v>
      </c>
      <c r="E19" s="72">
        <v>1</v>
      </c>
      <c r="F19" s="25"/>
      <c r="G19" s="26">
        <f t="shared" si="0"/>
        <v>0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</row>
    <row r="20" spans="1:27" s="76" customFormat="1" ht="22.5" outlineLevel="1" x14ac:dyDescent="0.2">
      <c r="A20" s="21" t="s">
        <v>150</v>
      </c>
      <c r="B20" s="83" t="s">
        <v>150</v>
      </c>
      <c r="C20" s="33" t="s">
        <v>152</v>
      </c>
      <c r="D20" s="23" t="s">
        <v>20</v>
      </c>
      <c r="E20" s="72">
        <v>2</v>
      </c>
      <c r="F20" s="25"/>
      <c r="G20" s="26">
        <f t="shared" si="0"/>
        <v>0</v>
      </c>
      <c r="H20" s="15"/>
      <c r="I20" s="15"/>
      <c r="J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</row>
    <row r="21" spans="1:27" s="37" customFormat="1" ht="28.5" customHeight="1" outlineLevel="1" x14ac:dyDescent="0.2">
      <c r="A21" s="21">
        <v>11</v>
      </c>
      <c r="B21" s="83" t="s">
        <v>31</v>
      </c>
      <c r="C21" s="33" t="s">
        <v>77</v>
      </c>
      <c r="D21" s="23" t="s">
        <v>20</v>
      </c>
      <c r="E21" s="72">
        <v>1</v>
      </c>
      <c r="F21" s="25"/>
      <c r="G21" s="26">
        <f t="shared" si="0"/>
        <v>0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</row>
    <row r="22" spans="1:27" s="37" customFormat="1" ht="36.75" customHeight="1" outlineLevel="1" x14ac:dyDescent="0.2">
      <c r="A22" s="21">
        <v>12</v>
      </c>
      <c r="B22" s="83" t="s">
        <v>32</v>
      </c>
      <c r="C22" s="33" t="s">
        <v>119</v>
      </c>
      <c r="D22" s="23" t="s">
        <v>26</v>
      </c>
      <c r="E22" s="72">
        <v>5</v>
      </c>
      <c r="F22" s="25"/>
      <c r="G22" s="26">
        <f t="shared" si="0"/>
        <v>0</v>
      </c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</row>
    <row r="23" spans="1:27" s="37" customFormat="1" ht="33.75" outlineLevel="1" x14ac:dyDescent="0.2">
      <c r="A23" s="21">
        <v>13</v>
      </c>
      <c r="B23" s="83" t="s">
        <v>33</v>
      </c>
      <c r="C23" s="33" t="s">
        <v>80</v>
      </c>
      <c r="D23" s="23" t="s">
        <v>20</v>
      </c>
      <c r="E23" s="72">
        <v>1</v>
      </c>
      <c r="F23" s="25"/>
      <c r="G23" s="26">
        <f t="shared" si="0"/>
        <v>0</v>
      </c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</row>
    <row r="24" spans="1:27" s="37" customFormat="1" ht="65.25" customHeight="1" outlineLevel="1" x14ac:dyDescent="0.2">
      <c r="A24" s="21">
        <v>14</v>
      </c>
      <c r="B24" s="83" t="s">
        <v>34</v>
      </c>
      <c r="C24" s="33" t="s">
        <v>79</v>
      </c>
      <c r="D24" s="23" t="s">
        <v>26</v>
      </c>
      <c r="E24" s="72">
        <v>1</v>
      </c>
      <c r="F24" s="25"/>
      <c r="G24" s="26">
        <f t="shared" si="0"/>
        <v>0</v>
      </c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</row>
    <row r="25" spans="1:27" s="37" customFormat="1" ht="22.5" outlineLevel="1" x14ac:dyDescent="0.2">
      <c r="A25" s="21">
        <v>15</v>
      </c>
      <c r="B25" s="83" t="s">
        <v>35</v>
      </c>
      <c r="C25" s="33" t="s">
        <v>125</v>
      </c>
      <c r="D25" s="23" t="s">
        <v>26</v>
      </c>
      <c r="E25" s="72">
        <v>2</v>
      </c>
      <c r="F25" s="25"/>
      <c r="G25" s="26">
        <f t="shared" si="0"/>
        <v>0</v>
      </c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</row>
    <row r="26" spans="1:27" s="37" customFormat="1" ht="22.5" outlineLevel="1" x14ac:dyDescent="0.2">
      <c r="A26" s="21">
        <v>16</v>
      </c>
      <c r="B26" s="83" t="s">
        <v>36</v>
      </c>
      <c r="C26" s="33" t="s">
        <v>83</v>
      </c>
      <c r="D26" s="23" t="s">
        <v>26</v>
      </c>
      <c r="E26" s="72">
        <v>2</v>
      </c>
      <c r="F26" s="25"/>
      <c r="G26" s="26">
        <f t="shared" si="0"/>
        <v>0</v>
      </c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</row>
    <row r="27" spans="1:27" s="38" customFormat="1" ht="22.5" outlineLevel="1" x14ac:dyDescent="0.2">
      <c r="A27" s="21">
        <v>17</v>
      </c>
      <c r="B27" s="83" t="s">
        <v>37</v>
      </c>
      <c r="C27" s="33" t="s">
        <v>128</v>
      </c>
      <c r="D27" s="23" t="s">
        <v>26</v>
      </c>
      <c r="E27" s="72">
        <v>2</v>
      </c>
      <c r="F27" s="25"/>
      <c r="G27" s="26">
        <f t="shared" si="0"/>
        <v>0</v>
      </c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</row>
    <row r="28" spans="1:27" s="37" customFormat="1" ht="22.5" outlineLevel="1" x14ac:dyDescent="0.2">
      <c r="A28" s="21">
        <v>18</v>
      </c>
      <c r="B28" s="83" t="s">
        <v>39</v>
      </c>
      <c r="C28" s="33" t="s">
        <v>81</v>
      </c>
      <c r="D28" s="23" t="s">
        <v>82</v>
      </c>
      <c r="E28" s="72">
        <v>50</v>
      </c>
      <c r="F28" s="25"/>
      <c r="G28" s="26">
        <f t="shared" si="0"/>
        <v>0</v>
      </c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spans="1:27" s="37" customFormat="1" outlineLevel="1" x14ac:dyDescent="0.2">
      <c r="A29" s="21">
        <v>19</v>
      </c>
      <c r="B29" s="83" t="s">
        <v>40</v>
      </c>
      <c r="C29" s="33" t="s">
        <v>84</v>
      </c>
      <c r="D29" s="23" t="s">
        <v>26</v>
      </c>
      <c r="E29" s="72">
        <v>4</v>
      </c>
      <c r="F29" s="25"/>
      <c r="G29" s="26">
        <f t="shared" si="0"/>
        <v>0</v>
      </c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</row>
    <row r="30" spans="1:27" s="37" customFormat="1" ht="22.5" outlineLevel="1" x14ac:dyDescent="0.2">
      <c r="A30" s="21">
        <v>20</v>
      </c>
      <c r="B30" s="83" t="s">
        <v>41</v>
      </c>
      <c r="C30" s="33" t="s">
        <v>129</v>
      </c>
      <c r="D30" s="23" t="s">
        <v>26</v>
      </c>
      <c r="E30" s="72">
        <v>4</v>
      </c>
      <c r="F30" s="25"/>
      <c r="G30" s="26">
        <f t="shared" si="0"/>
        <v>0</v>
      </c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</row>
    <row r="31" spans="1:27" s="38" customFormat="1" ht="22.5" outlineLevel="1" x14ac:dyDescent="0.2">
      <c r="A31" s="21">
        <v>21</v>
      </c>
      <c r="B31" s="83" t="s">
        <v>42</v>
      </c>
      <c r="C31" s="33" t="s">
        <v>89</v>
      </c>
      <c r="D31" s="23" t="s">
        <v>26</v>
      </c>
      <c r="E31" s="72">
        <v>1</v>
      </c>
      <c r="F31" s="25"/>
      <c r="G31" s="26">
        <f t="shared" si="0"/>
        <v>0</v>
      </c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</row>
    <row r="32" spans="1:27" s="38" customFormat="1" ht="22.5" outlineLevel="1" x14ac:dyDescent="0.2">
      <c r="A32" s="21">
        <v>22</v>
      </c>
      <c r="B32" s="83" t="s">
        <v>43</v>
      </c>
      <c r="C32" s="33" t="s">
        <v>130</v>
      </c>
      <c r="D32" s="23" t="s">
        <v>26</v>
      </c>
      <c r="E32" s="72">
        <v>1</v>
      </c>
      <c r="F32" s="25"/>
      <c r="G32" s="26">
        <f t="shared" si="0"/>
        <v>0</v>
      </c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</row>
    <row r="33" spans="1:27" s="38" customFormat="1" ht="22.5" outlineLevel="1" x14ac:dyDescent="0.2">
      <c r="A33" s="21">
        <v>23</v>
      </c>
      <c r="B33" s="83" t="s">
        <v>44</v>
      </c>
      <c r="C33" s="33" t="s">
        <v>154</v>
      </c>
      <c r="D33" s="23" t="s">
        <v>26</v>
      </c>
      <c r="E33" s="72">
        <v>1</v>
      </c>
      <c r="F33" s="25"/>
      <c r="G33" s="26">
        <f t="shared" si="0"/>
        <v>0</v>
      </c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</row>
    <row r="34" spans="1:27" s="38" customFormat="1" ht="45" outlineLevel="1" x14ac:dyDescent="0.2">
      <c r="A34" s="21">
        <v>24</v>
      </c>
      <c r="B34" s="83" t="s">
        <v>46</v>
      </c>
      <c r="C34" s="33" t="s">
        <v>123</v>
      </c>
      <c r="D34" s="23" t="s">
        <v>38</v>
      </c>
      <c r="E34" s="72">
        <v>10</v>
      </c>
      <c r="F34" s="25"/>
      <c r="G34" s="26">
        <f t="shared" si="0"/>
        <v>0</v>
      </c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</row>
    <row r="35" spans="1:27" s="66" customFormat="1" ht="22.5" outlineLevel="1" x14ac:dyDescent="0.2">
      <c r="A35" s="21">
        <v>25</v>
      </c>
      <c r="B35" s="83" t="s">
        <v>47</v>
      </c>
      <c r="C35" s="33" t="s">
        <v>133</v>
      </c>
      <c r="D35" s="23" t="s">
        <v>26</v>
      </c>
      <c r="E35" s="72">
        <v>1</v>
      </c>
      <c r="F35" s="25"/>
      <c r="G35" s="26">
        <f t="shared" si="0"/>
        <v>0</v>
      </c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</row>
    <row r="36" spans="1:27" s="66" customFormat="1" ht="22.5" outlineLevel="1" x14ac:dyDescent="0.2">
      <c r="A36" s="21">
        <v>26</v>
      </c>
      <c r="B36" s="83" t="s">
        <v>48</v>
      </c>
      <c r="C36" s="22" t="s">
        <v>132</v>
      </c>
      <c r="D36" s="23" t="s">
        <v>20</v>
      </c>
      <c r="E36" s="72">
        <v>1</v>
      </c>
      <c r="F36" s="25"/>
      <c r="G36" s="26">
        <f t="shared" si="0"/>
        <v>0</v>
      </c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</row>
    <row r="37" spans="1:27" s="38" customFormat="1" ht="22.5" outlineLevel="1" x14ac:dyDescent="0.2">
      <c r="A37" s="21">
        <v>27</v>
      </c>
      <c r="B37" s="83" t="s">
        <v>49</v>
      </c>
      <c r="C37" s="33" t="s">
        <v>92</v>
      </c>
      <c r="D37" s="23" t="s">
        <v>38</v>
      </c>
      <c r="E37" s="72">
        <v>2</v>
      </c>
      <c r="F37" s="25"/>
      <c r="G37" s="26">
        <f t="shared" si="0"/>
        <v>0</v>
      </c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</row>
    <row r="38" spans="1:27" s="38" customFormat="1" ht="22.5" outlineLevel="1" x14ac:dyDescent="0.2">
      <c r="A38" s="21">
        <v>28</v>
      </c>
      <c r="B38" s="83" t="s">
        <v>50</v>
      </c>
      <c r="C38" s="33" t="s">
        <v>127</v>
      </c>
      <c r="D38" s="23" t="s">
        <v>38</v>
      </c>
      <c r="E38" s="72">
        <v>40</v>
      </c>
      <c r="F38" s="25"/>
      <c r="G38" s="26">
        <f t="shared" si="0"/>
        <v>0</v>
      </c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</row>
    <row r="39" spans="1:27" s="38" customFormat="1" ht="33.75" outlineLevel="1" x14ac:dyDescent="0.2">
      <c r="A39" s="21">
        <v>29</v>
      </c>
      <c r="B39" s="83" t="s">
        <v>51</v>
      </c>
      <c r="C39" s="33" t="s">
        <v>100</v>
      </c>
      <c r="D39" s="23" t="s">
        <v>26</v>
      </c>
      <c r="E39" s="72">
        <v>1</v>
      </c>
      <c r="F39" s="25"/>
      <c r="G39" s="26">
        <f t="shared" ref="G39:G41" si="1">ROUND(E39*F39,2)</f>
        <v>0</v>
      </c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</row>
    <row r="40" spans="1:27" s="38" customFormat="1" ht="33.75" outlineLevel="1" x14ac:dyDescent="0.2">
      <c r="A40" s="21">
        <v>30</v>
      </c>
      <c r="B40" s="83" t="s">
        <v>52</v>
      </c>
      <c r="C40" s="33" t="s">
        <v>101</v>
      </c>
      <c r="D40" s="23" t="s">
        <v>26</v>
      </c>
      <c r="E40" s="72">
        <v>1</v>
      </c>
      <c r="F40" s="25"/>
      <c r="G40" s="26">
        <f t="shared" si="1"/>
        <v>0</v>
      </c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</row>
    <row r="41" spans="1:27" s="38" customFormat="1" ht="37.5" customHeight="1" outlineLevel="1" x14ac:dyDescent="0.2">
      <c r="A41" s="21">
        <v>31</v>
      </c>
      <c r="B41" s="83" t="s">
        <v>53</v>
      </c>
      <c r="C41" s="33" t="s">
        <v>95</v>
      </c>
      <c r="D41" s="23" t="s">
        <v>26</v>
      </c>
      <c r="E41" s="72">
        <v>1</v>
      </c>
      <c r="F41" s="25"/>
      <c r="G41" s="26">
        <f t="shared" si="1"/>
        <v>0</v>
      </c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</row>
    <row r="42" spans="1:27" s="38" customFormat="1" ht="22.5" outlineLevel="1" x14ac:dyDescent="0.2">
      <c r="A42" s="21">
        <v>32</v>
      </c>
      <c r="B42" s="83" t="s">
        <v>54</v>
      </c>
      <c r="C42" s="33" t="s">
        <v>131</v>
      </c>
      <c r="D42" s="23" t="s">
        <v>26</v>
      </c>
      <c r="E42" s="72">
        <v>1</v>
      </c>
      <c r="F42" s="25"/>
      <c r="G42" s="26">
        <f t="shared" si="0"/>
        <v>0</v>
      </c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</row>
    <row r="43" spans="1:27" s="38" customFormat="1" ht="22.5" outlineLevel="1" x14ac:dyDescent="0.2">
      <c r="A43" s="21">
        <v>33</v>
      </c>
      <c r="B43" s="83" t="s">
        <v>63</v>
      </c>
      <c r="C43" s="22" t="s">
        <v>96</v>
      </c>
      <c r="D43" s="23" t="s">
        <v>20</v>
      </c>
      <c r="E43" s="72">
        <v>1</v>
      </c>
      <c r="F43" s="25"/>
      <c r="G43" s="26">
        <f t="shared" si="0"/>
        <v>0</v>
      </c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</row>
    <row r="44" spans="1:27" s="38" customFormat="1" ht="22.5" outlineLevel="1" x14ac:dyDescent="0.2">
      <c r="A44" s="21">
        <v>34</v>
      </c>
      <c r="B44" s="83" t="s">
        <v>64</v>
      </c>
      <c r="C44" s="22" t="s">
        <v>93</v>
      </c>
      <c r="D44" s="23" t="s">
        <v>38</v>
      </c>
      <c r="E44" s="72">
        <v>15</v>
      </c>
      <c r="F44" s="25"/>
      <c r="G44" s="26">
        <f t="shared" si="0"/>
        <v>0</v>
      </c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</row>
    <row r="45" spans="1:27" s="67" customFormat="1" outlineLevel="1" x14ac:dyDescent="0.2">
      <c r="A45" s="21">
        <v>35</v>
      </c>
      <c r="B45" s="83" t="s">
        <v>85</v>
      </c>
      <c r="C45" s="22" t="s">
        <v>94</v>
      </c>
      <c r="D45" s="23" t="s">
        <v>99</v>
      </c>
      <c r="E45" s="72">
        <v>13</v>
      </c>
      <c r="F45" s="25"/>
      <c r="G45" s="26">
        <f t="shared" si="0"/>
        <v>0</v>
      </c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</row>
    <row r="46" spans="1:27" s="67" customFormat="1" ht="22.5" outlineLevel="1" x14ac:dyDescent="0.2">
      <c r="A46" s="21">
        <v>36</v>
      </c>
      <c r="B46" s="83" t="s">
        <v>86</v>
      </c>
      <c r="C46" s="31" t="s">
        <v>140</v>
      </c>
      <c r="D46" s="23" t="s">
        <v>20</v>
      </c>
      <c r="E46" s="72">
        <v>2</v>
      </c>
      <c r="F46" s="25"/>
      <c r="G46" s="26">
        <f t="shared" si="0"/>
        <v>0</v>
      </c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</row>
    <row r="47" spans="1:27" s="67" customFormat="1" outlineLevel="1" x14ac:dyDescent="0.2">
      <c r="A47" s="21">
        <v>37</v>
      </c>
      <c r="B47" s="83" t="s">
        <v>87</v>
      </c>
      <c r="C47" s="31" t="s">
        <v>141</v>
      </c>
      <c r="D47" s="23" t="s">
        <v>20</v>
      </c>
      <c r="E47" s="72">
        <v>12</v>
      </c>
      <c r="F47" s="25"/>
      <c r="G47" s="26">
        <f t="shared" si="0"/>
        <v>0</v>
      </c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</row>
    <row r="48" spans="1:27" s="67" customFormat="1" ht="22.5" outlineLevel="1" x14ac:dyDescent="0.2">
      <c r="A48" s="21">
        <v>38</v>
      </c>
      <c r="B48" s="83" t="s">
        <v>144</v>
      </c>
      <c r="C48" s="31" t="s">
        <v>142</v>
      </c>
      <c r="D48" s="23" t="s">
        <v>20</v>
      </c>
      <c r="E48" s="72">
        <v>2</v>
      </c>
      <c r="F48" s="25"/>
      <c r="G48" s="26">
        <f t="shared" si="0"/>
        <v>0</v>
      </c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</row>
    <row r="49" spans="1:7" x14ac:dyDescent="0.2">
      <c r="A49" s="90"/>
      <c r="B49" s="84" t="s">
        <v>16</v>
      </c>
      <c r="C49" s="27"/>
      <c r="D49" s="28"/>
      <c r="E49" s="73"/>
      <c r="F49" s="29"/>
      <c r="G49" s="30">
        <f>SUM(G9:G48)</f>
        <v>0</v>
      </c>
    </row>
    <row r="50" spans="1:7" x14ac:dyDescent="0.2">
      <c r="C50" s="16"/>
      <c r="D50" s="9"/>
    </row>
    <row r="51" spans="1:7" x14ac:dyDescent="0.2">
      <c r="C51" s="16"/>
      <c r="D51" s="9"/>
    </row>
    <row r="52" spans="1:7" x14ac:dyDescent="0.2">
      <c r="A52" s="125" t="s">
        <v>45</v>
      </c>
      <c r="B52" s="125"/>
      <c r="C52" s="125"/>
      <c r="D52" s="9"/>
    </row>
    <row r="53" spans="1:7" x14ac:dyDescent="0.2">
      <c r="A53" s="112"/>
      <c r="B53" s="113"/>
      <c r="C53" s="113"/>
      <c r="D53" s="113"/>
      <c r="E53" s="113"/>
      <c r="F53" s="113"/>
      <c r="G53" s="114"/>
    </row>
    <row r="54" spans="1:7" x14ac:dyDescent="0.2">
      <c r="A54" s="115"/>
      <c r="B54" s="116"/>
      <c r="C54" s="116"/>
      <c r="D54" s="116"/>
      <c r="E54" s="116"/>
      <c r="F54" s="116"/>
      <c r="G54" s="117"/>
    </row>
    <row r="55" spans="1:7" x14ac:dyDescent="0.2">
      <c r="A55" s="115"/>
      <c r="B55" s="116"/>
      <c r="C55" s="116"/>
      <c r="D55" s="116"/>
      <c r="E55" s="116"/>
      <c r="F55" s="116"/>
      <c r="G55" s="117"/>
    </row>
    <row r="56" spans="1:7" x14ac:dyDescent="0.2">
      <c r="A56" s="115"/>
      <c r="B56" s="116"/>
      <c r="C56" s="116"/>
      <c r="D56" s="116"/>
      <c r="E56" s="116"/>
      <c r="F56" s="116"/>
      <c r="G56" s="117"/>
    </row>
    <row r="57" spans="1:7" x14ac:dyDescent="0.2">
      <c r="A57" s="118"/>
      <c r="B57" s="119"/>
      <c r="C57" s="119"/>
      <c r="D57" s="119"/>
      <c r="E57" s="119"/>
      <c r="F57" s="119"/>
      <c r="G57" s="120"/>
    </row>
    <row r="58" spans="1:7" x14ac:dyDescent="0.2">
      <c r="C58" s="16"/>
      <c r="D58" s="9"/>
    </row>
    <row r="59" spans="1:7" x14ac:dyDescent="0.2">
      <c r="C59" s="16"/>
      <c r="D59" s="9"/>
    </row>
    <row r="60" spans="1:7" x14ac:dyDescent="0.2">
      <c r="D60" s="9"/>
    </row>
    <row r="61" spans="1:7" x14ac:dyDescent="0.2">
      <c r="D61" s="9"/>
    </row>
    <row r="62" spans="1:7" x14ac:dyDescent="0.2">
      <c r="D62" s="9"/>
    </row>
    <row r="63" spans="1:7" x14ac:dyDescent="0.2">
      <c r="D63" s="9"/>
    </row>
    <row r="64" spans="1:7" x14ac:dyDescent="0.2">
      <c r="D64" s="9"/>
    </row>
    <row r="65" spans="4:4" x14ac:dyDescent="0.2">
      <c r="D65" s="9"/>
    </row>
    <row r="66" spans="4:4" x14ac:dyDescent="0.2">
      <c r="D66" s="9"/>
    </row>
    <row r="67" spans="4:4" x14ac:dyDescent="0.2">
      <c r="D67" s="9"/>
    </row>
    <row r="68" spans="4:4" x14ac:dyDescent="0.2">
      <c r="D68" s="9"/>
    </row>
    <row r="69" spans="4:4" x14ac:dyDescent="0.2">
      <c r="D69" s="9"/>
    </row>
    <row r="70" spans="4:4" x14ac:dyDescent="0.2">
      <c r="D70" s="9"/>
    </row>
    <row r="71" spans="4:4" x14ac:dyDescent="0.2">
      <c r="D71" s="9"/>
    </row>
    <row r="72" spans="4:4" x14ac:dyDescent="0.2">
      <c r="D72" s="9"/>
    </row>
    <row r="73" spans="4:4" x14ac:dyDescent="0.2">
      <c r="D73" s="9"/>
    </row>
    <row r="74" spans="4:4" x14ac:dyDescent="0.2">
      <c r="D74" s="9"/>
    </row>
    <row r="75" spans="4:4" x14ac:dyDescent="0.2">
      <c r="D75" s="9"/>
    </row>
    <row r="76" spans="4:4" x14ac:dyDescent="0.2">
      <c r="D76" s="9"/>
    </row>
    <row r="77" spans="4:4" x14ac:dyDescent="0.2">
      <c r="D77" s="9"/>
    </row>
    <row r="78" spans="4:4" x14ac:dyDescent="0.2">
      <c r="D78" s="9"/>
    </row>
    <row r="79" spans="4:4" x14ac:dyDescent="0.2">
      <c r="D79" s="9"/>
    </row>
    <row r="80" spans="4:4" x14ac:dyDescent="0.2">
      <c r="D80" s="9"/>
    </row>
    <row r="81" spans="4:4" x14ac:dyDescent="0.2">
      <c r="D81" s="9"/>
    </row>
    <row r="82" spans="4:4" x14ac:dyDescent="0.2">
      <c r="D82" s="9"/>
    </row>
    <row r="83" spans="4:4" x14ac:dyDescent="0.2">
      <c r="D83" s="9"/>
    </row>
    <row r="84" spans="4:4" x14ac:dyDescent="0.2">
      <c r="D84" s="9"/>
    </row>
    <row r="85" spans="4:4" x14ac:dyDescent="0.2">
      <c r="D85" s="9"/>
    </row>
    <row r="86" spans="4:4" x14ac:dyDescent="0.2">
      <c r="D86" s="9"/>
    </row>
    <row r="87" spans="4:4" x14ac:dyDescent="0.2">
      <c r="D87" s="9"/>
    </row>
    <row r="88" spans="4:4" x14ac:dyDescent="0.2">
      <c r="D88" s="9"/>
    </row>
    <row r="89" spans="4:4" x14ac:dyDescent="0.2">
      <c r="D89" s="9"/>
    </row>
    <row r="90" spans="4:4" x14ac:dyDescent="0.2">
      <c r="D90" s="9"/>
    </row>
    <row r="91" spans="4:4" x14ac:dyDescent="0.2">
      <c r="D91" s="9"/>
    </row>
    <row r="92" spans="4:4" x14ac:dyDescent="0.2">
      <c r="D92" s="9"/>
    </row>
    <row r="93" spans="4:4" x14ac:dyDescent="0.2">
      <c r="D93" s="9"/>
    </row>
    <row r="94" spans="4:4" x14ac:dyDescent="0.2">
      <c r="D94" s="9"/>
    </row>
    <row r="95" spans="4:4" x14ac:dyDescent="0.2">
      <c r="D95" s="9"/>
    </row>
    <row r="96" spans="4:4" x14ac:dyDescent="0.2">
      <c r="D96" s="9"/>
    </row>
    <row r="97" spans="4:4" x14ac:dyDescent="0.2">
      <c r="D97" s="9"/>
    </row>
    <row r="98" spans="4:4" x14ac:dyDescent="0.2">
      <c r="D98" s="9"/>
    </row>
    <row r="99" spans="4:4" x14ac:dyDescent="0.2">
      <c r="D99" s="9"/>
    </row>
    <row r="100" spans="4:4" x14ac:dyDescent="0.2">
      <c r="D100" s="9"/>
    </row>
    <row r="101" spans="4:4" x14ac:dyDescent="0.2">
      <c r="D101" s="9"/>
    </row>
    <row r="102" spans="4:4" x14ac:dyDescent="0.2">
      <c r="D102" s="9"/>
    </row>
    <row r="103" spans="4:4" x14ac:dyDescent="0.2">
      <c r="D103" s="9"/>
    </row>
    <row r="104" spans="4:4" x14ac:dyDescent="0.2">
      <c r="D104" s="9"/>
    </row>
    <row r="105" spans="4:4" x14ac:dyDescent="0.2">
      <c r="D105" s="9"/>
    </row>
    <row r="106" spans="4:4" x14ac:dyDescent="0.2">
      <c r="D106" s="9"/>
    </row>
    <row r="107" spans="4:4" x14ac:dyDescent="0.2">
      <c r="D107" s="9"/>
    </row>
    <row r="108" spans="4:4" x14ac:dyDescent="0.2">
      <c r="D108" s="9"/>
    </row>
    <row r="109" spans="4:4" x14ac:dyDescent="0.2">
      <c r="D109" s="9"/>
    </row>
    <row r="110" spans="4:4" x14ac:dyDescent="0.2">
      <c r="D110" s="9"/>
    </row>
    <row r="111" spans="4:4" x14ac:dyDescent="0.2">
      <c r="D111" s="9"/>
    </row>
    <row r="112" spans="4:4" x14ac:dyDescent="0.2">
      <c r="D112" s="9"/>
    </row>
    <row r="113" spans="4:4" x14ac:dyDescent="0.2">
      <c r="D113" s="9"/>
    </row>
    <row r="114" spans="4:4" x14ac:dyDescent="0.2">
      <c r="D114" s="9"/>
    </row>
    <row r="115" spans="4:4" x14ac:dyDescent="0.2">
      <c r="D115" s="9"/>
    </row>
    <row r="116" spans="4:4" x14ac:dyDescent="0.2">
      <c r="D116" s="9"/>
    </row>
    <row r="117" spans="4:4" x14ac:dyDescent="0.2">
      <c r="D117" s="9"/>
    </row>
    <row r="118" spans="4:4" x14ac:dyDescent="0.2">
      <c r="D118" s="9"/>
    </row>
    <row r="119" spans="4:4" x14ac:dyDescent="0.2">
      <c r="D119" s="9"/>
    </row>
    <row r="120" spans="4:4" x14ac:dyDescent="0.2">
      <c r="D120" s="9"/>
    </row>
    <row r="121" spans="4:4" x14ac:dyDescent="0.2">
      <c r="D121" s="9"/>
    </row>
    <row r="122" spans="4:4" x14ac:dyDescent="0.2">
      <c r="D122" s="9"/>
    </row>
    <row r="123" spans="4:4" x14ac:dyDescent="0.2">
      <c r="D123" s="9"/>
    </row>
    <row r="124" spans="4:4" x14ac:dyDescent="0.2">
      <c r="D124" s="9"/>
    </row>
    <row r="125" spans="4:4" x14ac:dyDescent="0.2">
      <c r="D125" s="9"/>
    </row>
    <row r="126" spans="4:4" x14ac:dyDescent="0.2">
      <c r="D126" s="9"/>
    </row>
    <row r="127" spans="4:4" x14ac:dyDescent="0.2">
      <c r="D127" s="9"/>
    </row>
    <row r="128" spans="4:4" x14ac:dyDescent="0.2">
      <c r="D128" s="9"/>
    </row>
    <row r="129" spans="4:4" x14ac:dyDescent="0.2">
      <c r="D129" s="9"/>
    </row>
    <row r="130" spans="4:4" x14ac:dyDescent="0.2">
      <c r="D130" s="9"/>
    </row>
    <row r="131" spans="4:4" x14ac:dyDescent="0.2">
      <c r="D131" s="9"/>
    </row>
    <row r="132" spans="4:4" x14ac:dyDescent="0.2">
      <c r="D132" s="9"/>
    </row>
    <row r="133" spans="4:4" x14ac:dyDescent="0.2">
      <c r="D133" s="9"/>
    </row>
    <row r="134" spans="4:4" x14ac:dyDescent="0.2">
      <c r="D134" s="9"/>
    </row>
    <row r="135" spans="4:4" x14ac:dyDescent="0.2">
      <c r="D135" s="9"/>
    </row>
    <row r="136" spans="4:4" x14ac:dyDescent="0.2">
      <c r="D136" s="9"/>
    </row>
    <row r="137" spans="4:4" x14ac:dyDescent="0.2">
      <c r="D137" s="9"/>
    </row>
    <row r="138" spans="4:4" x14ac:dyDescent="0.2">
      <c r="D138" s="9"/>
    </row>
    <row r="139" spans="4:4" x14ac:dyDescent="0.2">
      <c r="D139" s="9"/>
    </row>
    <row r="140" spans="4:4" x14ac:dyDescent="0.2">
      <c r="D140" s="9"/>
    </row>
    <row r="141" spans="4:4" x14ac:dyDescent="0.2">
      <c r="D141" s="9"/>
    </row>
    <row r="142" spans="4:4" x14ac:dyDescent="0.2">
      <c r="D142" s="9"/>
    </row>
    <row r="143" spans="4:4" x14ac:dyDescent="0.2">
      <c r="D143" s="9"/>
    </row>
    <row r="144" spans="4:4" x14ac:dyDescent="0.2">
      <c r="D144" s="9"/>
    </row>
    <row r="145" spans="4:4" x14ac:dyDescent="0.2">
      <c r="D145" s="9"/>
    </row>
    <row r="146" spans="4:4" x14ac:dyDescent="0.2">
      <c r="D146" s="9"/>
    </row>
    <row r="147" spans="4:4" x14ac:dyDescent="0.2">
      <c r="D147" s="9"/>
    </row>
    <row r="148" spans="4:4" x14ac:dyDescent="0.2">
      <c r="D148" s="9"/>
    </row>
    <row r="149" spans="4:4" x14ac:dyDescent="0.2">
      <c r="D149" s="9"/>
    </row>
    <row r="150" spans="4:4" x14ac:dyDescent="0.2">
      <c r="D150" s="9"/>
    </row>
    <row r="151" spans="4:4" x14ac:dyDescent="0.2">
      <c r="D151" s="9"/>
    </row>
    <row r="152" spans="4:4" x14ac:dyDescent="0.2">
      <c r="D152" s="9"/>
    </row>
    <row r="153" spans="4:4" x14ac:dyDescent="0.2">
      <c r="D153" s="9"/>
    </row>
    <row r="154" spans="4:4" x14ac:dyDescent="0.2">
      <c r="D154" s="9"/>
    </row>
    <row r="155" spans="4:4" x14ac:dyDescent="0.2">
      <c r="D155" s="9"/>
    </row>
    <row r="156" spans="4:4" x14ac:dyDescent="0.2">
      <c r="D156" s="9"/>
    </row>
    <row r="157" spans="4:4" x14ac:dyDescent="0.2">
      <c r="D157" s="9"/>
    </row>
    <row r="158" spans="4:4" x14ac:dyDescent="0.2">
      <c r="D158" s="9"/>
    </row>
    <row r="159" spans="4:4" x14ac:dyDescent="0.2">
      <c r="D159" s="9"/>
    </row>
    <row r="160" spans="4:4" x14ac:dyDescent="0.2">
      <c r="D160" s="9"/>
    </row>
    <row r="161" spans="4:4" x14ac:dyDescent="0.2">
      <c r="D161" s="9"/>
    </row>
    <row r="162" spans="4:4" x14ac:dyDescent="0.2">
      <c r="D162" s="9"/>
    </row>
    <row r="163" spans="4:4" x14ac:dyDescent="0.2">
      <c r="D163" s="9"/>
    </row>
    <row r="164" spans="4:4" x14ac:dyDescent="0.2">
      <c r="D164" s="9"/>
    </row>
    <row r="165" spans="4:4" x14ac:dyDescent="0.2">
      <c r="D165" s="9"/>
    </row>
    <row r="166" spans="4:4" x14ac:dyDescent="0.2">
      <c r="D166" s="9"/>
    </row>
    <row r="167" spans="4:4" x14ac:dyDescent="0.2">
      <c r="D167" s="9"/>
    </row>
    <row r="168" spans="4:4" x14ac:dyDescent="0.2">
      <c r="D168" s="9"/>
    </row>
    <row r="169" spans="4:4" x14ac:dyDescent="0.2">
      <c r="D169" s="9"/>
    </row>
    <row r="170" spans="4:4" x14ac:dyDescent="0.2">
      <c r="D170" s="9"/>
    </row>
    <row r="171" spans="4:4" x14ac:dyDescent="0.2">
      <c r="D171" s="9"/>
    </row>
    <row r="172" spans="4:4" x14ac:dyDescent="0.2">
      <c r="D172" s="9"/>
    </row>
    <row r="173" spans="4:4" x14ac:dyDescent="0.2">
      <c r="D173" s="9"/>
    </row>
    <row r="174" spans="4:4" x14ac:dyDescent="0.2">
      <c r="D174" s="9"/>
    </row>
    <row r="175" spans="4:4" x14ac:dyDescent="0.2">
      <c r="D175" s="9"/>
    </row>
    <row r="176" spans="4:4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</sheetData>
  <mergeCells count="7">
    <mergeCell ref="A53:G57"/>
    <mergeCell ref="A1:G1"/>
    <mergeCell ref="A52:C52"/>
    <mergeCell ref="C2:G2"/>
    <mergeCell ref="C3:G3"/>
    <mergeCell ref="C4:G4"/>
    <mergeCell ref="B5:G5"/>
  </mergeCells>
  <pageMargins left="0.39370078740157483" right="0" top="0.59055118110236227" bottom="0.59055118110236227" header="0.31496062992125984" footer="0.31496062992125984"/>
  <pageSetup paperSize="9" fitToHeight="0" orientation="portrait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242EE-135D-4F40-B904-552E62A1ED60}">
  <sheetPr>
    <outlinePr summaryBelow="0"/>
    <pageSetUpPr fitToPage="1"/>
  </sheetPr>
  <dimension ref="A1:AA4931"/>
  <sheetViews>
    <sheetView zoomScaleNormal="100" zoomScaleSheetLayoutView="115" workbookViewId="0">
      <selection sqref="A1:G1"/>
    </sheetView>
  </sheetViews>
  <sheetFormatPr defaultRowHeight="12.75" outlineLevelRow="1" x14ac:dyDescent="0.2"/>
  <cols>
    <col min="1" max="1" width="5.42578125" style="9" customWidth="1"/>
    <col min="2" max="2" width="12.5703125" style="85" customWidth="1"/>
    <col min="3" max="3" width="38.28515625" style="8" customWidth="1"/>
    <col min="4" max="4" width="4.85546875" style="38" customWidth="1"/>
    <col min="5" max="5" width="10.5703125" style="38" customWidth="1"/>
    <col min="6" max="6" width="9.85546875" style="38" customWidth="1"/>
    <col min="7" max="7" width="13.85546875" style="38" customWidth="1"/>
    <col min="8" max="8" width="9.140625" style="38" customWidth="1"/>
    <col min="9" max="16384" width="9.140625" style="38"/>
  </cols>
  <sheetData>
    <row r="1" spans="1:27" ht="15.75" customHeight="1" x14ac:dyDescent="0.2">
      <c r="A1" s="100" t="s">
        <v>0</v>
      </c>
      <c r="B1" s="100"/>
      <c r="C1" s="100"/>
      <c r="D1" s="100"/>
      <c r="E1" s="100"/>
      <c r="F1" s="100"/>
      <c r="G1" s="100"/>
    </row>
    <row r="2" spans="1:27" ht="24.95" customHeight="1" x14ac:dyDescent="0.2">
      <c r="A2" s="86" t="s">
        <v>1</v>
      </c>
      <c r="B2" s="77"/>
      <c r="C2" s="101" t="str">
        <f>Rekapitulace!C2</f>
        <v>Mořina  - zastřešení koncového skladu</v>
      </c>
      <c r="D2" s="121"/>
      <c r="E2" s="121"/>
      <c r="F2" s="121"/>
      <c r="G2" s="122"/>
    </row>
    <row r="3" spans="1:27" ht="24.95" customHeight="1" x14ac:dyDescent="0.2">
      <c r="A3" s="86" t="s">
        <v>2</v>
      </c>
      <c r="B3" s="78" t="s">
        <v>4</v>
      </c>
      <c r="C3" s="101" t="s">
        <v>67</v>
      </c>
      <c r="D3" s="101"/>
      <c r="E3" s="101"/>
      <c r="F3" s="101"/>
      <c r="G3" s="102"/>
    </row>
    <row r="4" spans="1:27" ht="24.95" customHeight="1" x14ac:dyDescent="0.2">
      <c r="A4" s="87" t="s">
        <v>3</v>
      </c>
      <c r="B4" s="79" t="s">
        <v>70</v>
      </c>
      <c r="C4" s="103" t="s">
        <v>91</v>
      </c>
      <c r="D4" s="104"/>
      <c r="E4" s="104"/>
      <c r="F4" s="104"/>
      <c r="G4" s="104"/>
    </row>
    <row r="5" spans="1:27" ht="21" customHeight="1" x14ac:dyDescent="0.2">
      <c r="B5" s="126" t="s">
        <v>145</v>
      </c>
      <c r="C5" s="126"/>
      <c r="D5" s="126"/>
      <c r="E5" s="126"/>
      <c r="F5" s="126"/>
      <c r="G5" s="126"/>
    </row>
    <row r="6" spans="1:27" x14ac:dyDescent="0.2">
      <c r="A6" s="19" t="s">
        <v>12</v>
      </c>
      <c r="B6" s="80" t="s">
        <v>97</v>
      </c>
      <c r="C6" s="18" t="s">
        <v>13</v>
      </c>
      <c r="D6" s="19" t="s">
        <v>9</v>
      </c>
      <c r="E6" s="19" t="s">
        <v>14</v>
      </c>
      <c r="F6" s="20" t="s">
        <v>15</v>
      </c>
      <c r="G6" s="19" t="s">
        <v>16</v>
      </c>
    </row>
    <row r="7" spans="1:27" hidden="1" x14ac:dyDescent="0.2">
      <c r="A7" s="88"/>
      <c r="B7" s="81"/>
      <c r="C7" s="43"/>
      <c r="D7" s="44"/>
      <c r="E7" s="45"/>
      <c r="F7" s="46"/>
      <c r="G7" s="47"/>
    </row>
    <row r="8" spans="1:27" x14ac:dyDescent="0.2">
      <c r="A8" s="89" t="s">
        <v>17</v>
      </c>
      <c r="B8" s="82" t="s">
        <v>5</v>
      </c>
      <c r="C8" s="10" t="s">
        <v>18</v>
      </c>
      <c r="D8" s="11"/>
      <c r="E8" s="12"/>
      <c r="F8" s="13"/>
      <c r="G8" s="14">
        <f>G21</f>
        <v>0</v>
      </c>
    </row>
    <row r="9" spans="1:27" ht="21" customHeight="1" outlineLevel="1" x14ac:dyDescent="0.2">
      <c r="A9" s="21">
        <v>1</v>
      </c>
      <c r="B9" s="83" t="s">
        <v>19</v>
      </c>
      <c r="C9" s="22" t="s">
        <v>98</v>
      </c>
      <c r="D9" s="49" t="s">
        <v>26</v>
      </c>
      <c r="E9" s="50">
        <v>1</v>
      </c>
      <c r="F9" s="25"/>
      <c r="G9" s="26">
        <f t="shared" ref="G9:G19" si="0">ROUND(E9*F9,2)</f>
        <v>0</v>
      </c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</row>
    <row r="10" spans="1:27" ht="38.25" customHeight="1" outlineLevel="1" x14ac:dyDescent="0.2">
      <c r="A10" s="21">
        <v>2</v>
      </c>
      <c r="B10" s="83" t="s">
        <v>21</v>
      </c>
      <c r="C10" s="22" t="s">
        <v>135</v>
      </c>
      <c r="D10" s="23" t="s">
        <v>20</v>
      </c>
      <c r="E10" s="24">
        <v>2</v>
      </c>
      <c r="F10" s="25"/>
      <c r="G10" s="26">
        <f t="shared" si="0"/>
        <v>0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</row>
    <row r="11" spans="1:27" ht="40.5" customHeight="1" outlineLevel="1" x14ac:dyDescent="0.2">
      <c r="A11" s="21">
        <v>3</v>
      </c>
      <c r="B11" s="83" t="s">
        <v>22</v>
      </c>
      <c r="C11" s="22" t="s">
        <v>136</v>
      </c>
      <c r="D11" s="23" t="s">
        <v>38</v>
      </c>
      <c r="E11" s="24">
        <v>75</v>
      </c>
      <c r="F11" s="25"/>
      <c r="G11" s="26">
        <f t="shared" si="0"/>
        <v>0</v>
      </c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</row>
    <row r="12" spans="1:27" s="48" customFormat="1" ht="36.75" customHeight="1" outlineLevel="1" x14ac:dyDescent="0.2">
      <c r="A12" s="21">
        <v>4</v>
      </c>
      <c r="B12" s="83" t="s">
        <v>23</v>
      </c>
      <c r="C12" s="22" t="s">
        <v>137</v>
      </c>
      <c r="D12" s="23" t="s">
        <v>20</v>
      </c>
      <c r="E12" s="24">
        <v>2</v>
      </c>
      <c r="F12" s="25"/>
      <c r="G12" s="26">
        <f t="shared" si="0"/>
        <v>0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</row>
    <row r="13" spans="1:27" s="48" customFormat="1" ht="36.75" customHeight="1" outlineLevel="1" x14ac:dyDescent="0.2">
      <c r="A13" s="21">
        <v>5</v>
      </c>
      <c r="B13" s="83" t="s">
        <v>24</v>
      </c>
      <c r="C13" s="22" t="s">
        <v>138</v>
      </c>
      <c r="D13" s="23" t="s">
        <v>26</v>
      </c>
      <c r="E13" s="24">
        <v>5</v>
      </c>
      <c r="F13" s="25"/>
      <c r="G13" s="26">
        <f t="shared" si="0"/>
        <v>0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</row>
    <row r="14" spans="1:27" s="48" customFormat="1" ht="27.75" customHeight="1" outlineLevel="1" x14ac:dyDescent="0.2">
      <c r="A14" s="21">
        <v>6</v>
      </c>
      <c r="B14" s="83" t="s">
        <v>25</v>
      </c>
      <c r="C14" s="33" t="s">
        <v>131</v>
      </c>
      <c r="D14" s="23" t="s">
        <v>26</v>
      </c>
      <c r="E14" s="24">
        <v>2</v>
      </c>
      <c r="F14" s="25"/>
      <c r="G14" s="26">
        <f t="shared" si="0"/>
        <v>0</v>
      </c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</row>
    <row r="15" spans="1:27" s="67" customFormat="1" ht="22.5" outlineLevel="1" x14ac:dyDescent="0.2">
      <c r="A15" s="21">
        <v>7</v>
      </c>
      <c r="B15" s="83" t="s">
        <v>27</v>
      </c>
      <c r="C15" s="22" t="s">
        <v>96</v>
      </c>
      <c r="D15" s="23" t="s">
        <v>20</v>
      </c>
      <c r="E15" s="24">
        <v>2</v>
      </c>
      <c r="F15" s="25"/>
      <c r="G15" s="26">
        <f t="shared" si="0"/>
        <v>0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</row>
    <row r="16" spans="1:27" s="67" customFormat="1" ht="22.5" outlineLevel="1" x14ac:dyDescent="0.2">
      <c r="A16" s="21">
        <v>8</v>
      </c>
      <c r="B16" s="83" t="s">
        <v>28</v>
      </c>
      <c r="C16" s="31" t="s">
        <v>140</v>
      </c>
      <c r="D16" s="23" t="s">
        <v>20</v>
      </c>
      <c r="E16" s="24">
        <v>9</v>
      </c>
      <c r="F16" s="25"/>
      <c r="G16" s="26">
        <f t="shared" si="0"/>
        <v>0</v>
      </c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</row>
    <row r="17" spans="1:27" s="67" customFormat="1" outlineLevel="1" x14ac:dyDescent="0.2">
      <c r="A17" s="21">
        <v>9</v>
      </c>
      <c r="B17" s="83" t="s">
        <v>29</v>
      </c>
      <c r="C17" s="31" t="s">
        <v>141</v>
      </c>
      <c r="D17" s="23" t="s">
        <v>20</v>
      </c>
      <c r="E17" s="24">
        <v>54</v>
      </c>
      <c r="F17" s="25"/>
      <c r="G17" s="26">
        <f t="shared" si="0"/>
        <v>0</v>
      </c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</row>
    <row r="18" spans="1:27" s="67" customFormat="1" ht="22.5" outlineLevel="1" x14ac:dyDescent="0.2">
      <c r="A18" s="21">
        <v>10</v>
      </c>
      <c r="B18" s="83" t="s">
        <v>30</v>
      </c>
      <c r="C18" s="31" t="s">
        <v>142</v>
      </c>
      <c r="D18" s="23" t="s">
        <v>20</v>
      </c>
      <c r="E18" s="24">
        <v>9</v>
      </c>
      <c r="F18" s="25"/>
      <c r="G18" s="26">
        <f t="shared" si="0"/>
        <v>0</v>
      </c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</row>
    <row r="19" spans="1:27" s="67" customFormat="1" ht="22.5" outlineLevel="1" x14ac:dyDescent="0.2">
      <c r="A19" s="21">
        <v>11</v>
      </c>
      <c r="B19" s="83" t="s">
        <v>31</v>
      </c>
      <c r="C19" s="31" t="s">
        <v>143</v>
      </c>
      <c r="D19" s="23" t="s">
        <v>20</v>
      </c>
      <c r="E19" s="24">
        <v>10</v>
      </c>
      <c r="F19" s="25"/>
      <c r="G19" s="26">
        <f t="shared" si="0"/>
        <v>0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</row>
    <row r="20" spans="1:27" x14ac:dyDescent="0.2">
      <c r="C20" s="16"/>
      <c r="D20" s="9"/>
    </row>
    <row r="21" spans="1:27" x14ac:dyDescent="0.2">
      <c r="A21" s="90"/>
      <c r="B21" s="84" t="s">
        <v>16</v>
      </c>
      <c r="C21" s="27"/>
      <c r="D21" s="28"/>
      <c r="E21" s="29"/>
      <c r="F21" s="29"/>
      <c r="G21" s="30">
        <f>SUM(G9:G19)</f>
        <v>0</v>
      </c>
    </row>
    <row r="22" spans="1:27" x14ac:dyDescent="0.2">
      <c r="C22" s="16"/>
      <c r="D22" s="9"/>
    </row>
    <row r="23" spans="1:27" x14ac:dyDescent="0.2">
      <c r="C23" s="16"/>
      <c r="D23" s="9"/>
    </row>
    <row r="24" spans="1:27" x14ac:dyDescent="0.2">
      <c r="A24" s="125" t="s">
        <v>45</v>
      </c>
      <c r="B24" s="125"/>
      <c r="C24" s="125"/>
      <c r="D24" s="9"/>
    </row>
    <row r="25" spans="1:27" x14ac:dyDescent="0.2">
      <c r="A25" s="112"/>
      <c r="B25" s="113"/>
      <c r="C25" s="113"/>
      <c r="D25" s="113"/>
      <c r="E25" s="113"/>
      <c r="F25" s="113"/>
      <c r="G25" s="114"/>
    </row>
    <row r="26" spans="1:27" x14ac:dyDescent="0.2">
      <c r="A26" s="115"/>
      <c r="B26" s="116"/>
      <c r="C26" s="116"/>
      <c r="D26" s="116"/>
      <c r="E26" s="116"/>
      <c r="F26" s="116"/>
      <c r="G26" s="117"/>
    </row>
    <row r="27" spans="1:27" x14ac:dyDescent="0.2">
      <c r="A27" s="115"/>
      <c r="B27" s="116"/>
      <c r="C27" s="116"/>
      <c r="D27" s="116"/>
      <c r="E27" s="116"/>
      <c r="F27" s="116"/>
      <c r="G27" s="117"/>
    </row>
    <row r="28" spans="1:27" x14ac:dyDescent="0.2">
      <c r="A28" s="115"/>
      <c r="B28" s="116"/>
      <c r="C28" s="116"/>
      <c r="D28" s="116"/>
      <c r="E28" s="116"/>
      <c r="F28" s="116"/>
      <c r="G28" s="117"/>
    </row>
    <row r="29" spans="1:27" x14ac:dyDescent="0.2">
      <c r="A29" s="118"/>
      <c r="B29" s="119"/>
      <c r="C29" s="119"/>
      <c r="D29" s="119"/>
      <c r="E29" s="119"/>
      <c r="F29" s="119"/>
      <c r="G29" s="120"/>
    </row>
    <row r="30" spans="1:27" x14ac:dyDescent="0.2">
      <c r="C30" s="16"/>
      <c r="D30" s="9"/>
    </row>
    <row r="31" spans="1:27" x14ac:dyDescent="0.2">
      <c r="C31" s="16"/>
      <c r="D31" s="9"/>
    </row>
    <row r="32" spans="1:27" x14ac:dyDescent="0.2">
      <c r="D32" s="9"/>
    </row>
    <row r="33" spans="4:4" x14ac:dyDescent="0.2">
      <c r="D33" s="9"/>
    </row>
    <row r="34" spans="4:4" x14ac:dyDescent="0.2">
      <c r="D34" s="9"/>
    </row>
    <row r="35" spans="4:4" x14ac:dyDescent="0.2">
      <c r="D35" s="9"/>
    </row>
    <row r="36" spans="4:4" x14ac:dyDescent="0.2">
      <c r="D36" s="9"/>
    </row>
    <row r="37" spans="4:4" x14ac:dyDescent="0.2">
      <c r="D37" s="9"/>
    </row>
    <row r="38" spans="4:4" x14ac:dyDescent="0.2">
      <c r="D38" s="9"/>
    </row>
    <row r="39" spans="4:4" x14ac:dyDescent="0.2">
      <c r="D39" s="9"/>
    </row>
    <row r="40" spans="4:4" x14ac:dyDescent="0.2">
      <c r="D40" s="9"/>
    </row>
    <row r="41" spans="4:4" x14ac:dyDescent="0.2">
      <c r="D41" s="9"/>
    </row>
    <row r="42" spans="4:4" x14ac:dyDescent="0.2">
      <c r="D42" s="9"/>
    </row>
    <row r="43" spans="4:4" x14ac:dyDescent="0.2">
      <c r="D43" s="9"/>
    </row>
    <row r="44" spans="4:4" x14ac:dyDescent="0.2">
      <c r="D44" s="9"/>
    </row>
    <row r="45" spans="4:4" x14ac:dyDescent="0.2">
      <c r="D45" s="9"/>
    </row>
    <row r="46" spans="4:4" x14ac:dyDescent="0.2">
      <c r="D46" s="9"/>
    </row>
    <row r="47" spans="4:4" x14ac:dyDescent="0.2">
      <c r="D47" s="9"/>
    </row>
    <row r="48" spans="4:4" x14ac:dyDescent="0.2">
      <c r="D48" s="9"/>
    </row>
    <row r="49" spans="4:4" x14ac:dyDescent="0.2">
      <c r="D49" s="9"/>
    </row>
    <row r="50" spans="4:4" x14ac:dyDescent="0.2">
      <c r="D50" s="9"/>
    </row>
    <row r="51" spans="4:4" x14ac:dyDescent="0.2">
      <c r="D51" s="9"/>
    </row>
    <row r="52" spans="4:4" x14ac:dyDescent="0.2">
      <c r="D52" s="9"/>
    </row>
    <row r="53" spans="4:4" x14ac:dyDescent="0.2">
      <c r="D53" s="9"/>
    </row>
    <row r="54" spans="4:4" x14ac:dyDescent="0.2">
      <c r="D54" s="9"/>
    </row>
    <row r="55" spans="4:4" x14ac:dyDescent="0.2">
      <c r="D55" s="9"/>
    </row>
    <row r="56" spans="4:4" x14ac:dyDescent="0.2">
      <c r="D56" s="9"/>
    </row>
    <row r="57" spans="4:4" x14ac:dyDescent="0.2">
      <c r="D57" s="9"/>
    </row>
    <row r="58" spans="4:4" x14ac:dyDescent="0.2">
      <c r="D58" s="9"/>
    </row>
    <row r="59" spans="4:4" x14ac:dyDescent="0.2">
      <c r="D59" s="9"/>
    </row>
    <row r="60" spans="4:4" x14ac:dyDescent="0.2">
      <c r="D60" s="9"/>
    </row>
    <row r="61" spans="4:4" x14ac:dyDescent="0.2">
      <c r="D61" s="9"/>
    </row>
    <row r="62" spans="4:4" x14ac:dyDescent="0.2">
      <c r="D62" s="9"/>
    </row>
    <row r="63" spans="4:4" x14ac:dyDescent="0.2">
      <c r="D63" s="9"/>
    </row>
    <row r="64" spans="4:4" x14ac:dyDescent="0.2">
      <c r="D64" s="9"/>
    </row>
    <row r="65" spans="4:4" x14ac:dyDescent="0.2">
      <c r="D65" s="9"/>
    </row>
    <row r="66" spans="4:4" x14ac:dyDescent="0.2">
      <c r="D66" s="9"/>
    </row>
    <row r="67" spans="4:4" x14ac:dyDescent="0.2">
      <c r="D67" s="9"/>
    </row>
    <row r="68" spans="4:4" x14ac:dyDescent="0.2">
      <c r="D68" s="9"/>
    </row>
    <row r="69" spans="4:4" x14ac:dyDescent="0.2">
      <c r="D69" s="9"/>
    </row>
    <row r="70" spans="4:4" x14ac:dyDescent="0.2">
      <c r="D70" s="9"/>
    </row>
    <row r="71" spans="4:4" x14ac:dyDescent="0.2">
      <c r="D71" s="9"/>
    </row>
    <row r="72" spans="4:4" x14ac:dyDescent="0.2">
      <c r="D72" s="9"/>
    </row>
    <row r="73" spans="4:4" x14ac:dyDescent="0.2">
      <c r="D73" s="9"/>
    </row>
    <row r="74" spans="4:4" x14ac:dyDescent="0.2">
      <c r="D74" s="9"/>
    </row>
    <row r="75" spans="4:4" x14ac:dyDescent="0.2">
      <c r="D75" s="9"/>
    </row>
    <row r="76" spans="4:4" x14ac:dyDescent="0.2">
      <c r="D76" s="9"/>
    </row>
    <row r="77" spans="4:4" x14ac:dyDescent="0.2">
      <c r="D77" s="9"/>
    </row>
    <row r="78" spans="4:4" x14ac:dyDescent="0.2">
      <c r="D78" s="9"/>
    </row>
    <row r="79" spans="4:4" x14ac:dyDescent="0.2">
      <c r="D79" s="9"/>
    </row>
    <row r="80" spans="4:4" x14ac:dyDescent="0.2">
      <c r="D80" s="9"/>
    </row>
    <row r="81" spans="4:4" x14ac:dyDescent="0.2">
      <c r="D81" s="9"/>
    </row>
    <row r="82" spans="4:4" x14ac:dyDescent="0.2">
      <c r="D82" s="9"/>
    </row>
    <row r="83" spans="4:4" x14ac:dyDescent="0.2">
      <c r="D83" s="9"/>
    </row>
    <row r="84" spans="4:4" x14ac:dyDescent="0.2">
      <c r="D84" s="9"/>
    </row>
    <row r="85" spans="4:4" x14ac:dyDescent="0.2">
      <c r="D85" s="9"/>
    </row>
    <row r="86" spans="4:4" x14ac:dyDescent="0.2">
      <c r="D86" s="9"/>
    </row>
    <row r="87" spans="4:4" x14ac:dyDescent="0.2">
      <c r="D87" s="9"/>
    </row>
    <row r="88" spans="4:4" x14ac:dyDescent="0.2">
      <c r="D88" s="9"/>
    </row>
    <row r="89" spans="4:4" x14ac:dyDescent="0.2">
      <c r="D89" s="9"/>
    </row>
    <row r="90" spans="4:4" x14ac:dyDescent="0.2">
      <c r="D90" s="9"/>
    </row>
    <row r="91" spans="4:4" x14ac:dyDescent="0.2">
      <c r="D91" s="9"/>
    </row>
    <row r="92" spans="4:4" x14ac:dyDescent="0.2">
      <c r="D92" s="9"/>
    </row>
    <row r="93" spans="4:4" x14ac:dyDescent="0.2">
      <c r="D93" s="9"/>
    </row>
    <row r="94" spans="4:4" x14ac:dyDescent="0.2">
      <c r="D94" s="9"/>
    </row>
    <row r="95" spans="4:4" x14ac:dyDescent="0.2">
      <c r="D95" s="9"/>
    </row>
    <row r="96" spans="4:4" x14ac:dyDescent="0.2">
      <c r="D96" s="9"/>
    </row>
    <row r="97" spans="4:4" x14ac:dyDescent="0.2">
      <c r="D97" s="9"/>
    </row>
    <row r="98" spans="4:4" x14ac:dyDescent="0.2">
      <c r="D98" s="9"/>
    </row>
    <row r="99" spans="4:4" x14ac:dyDescent="0.2">
      <c r="D99" s="9"/>
    </row>
    <row r="100" spans="4:4" x14ac:dyDescent="0.2">
      <c r="D100" s="9"/>
    </row>
    <row r="101" spans="4:4" x14ac:dyDescent="0.2">
      <c r="D101" s="9"/>
    </row>
    <row r="102" spans="4:4" x14ac:dyDescent="0.2">
      <c r="D102" s="9"/>
    </row>
    <row r="103" spans="4:4" x14ac:dyDescent="0.2">
      <c r="D103" s="9"/>
    </row>
    <row r="104" spans="4:4" x14ac:dyDescent="0.2">
      <c r="D104" s="9"/>
    </row>
    <row r="105" spans="4:4" x14ac:dyDescent="0.2">
      <c r="D105" s="9"/>
    </row>
    <row r="106" spans="4:4" x14ac:dyDescent="0.2">
      <c r="D106" s="9"/>
    </row>
    <row r="107" spans="4:4" x14ac:dyDescent="0.2">
      <c r="D107" s="9"/>
    </row>
    <row r="108" spans="4:4" x14ac:dyDescent="0.2">
      <c r="D108" s="9"/>
    </row>
    <row r="109" spans="4:4" x14ac:dyDescent="0.2">
      <c r="D109" s="9"/>
    </row>
    <row r="110" spans="4:4" x14ac:dyDescent="0.2">
      <c r="D110" s="9"/>
    </row>
    <row r="111" spans="4:4" x14ac:dyDescent="0.2">
      <c r="D111" s="9"/>
    </row>
    <row r="112" spans="4:4" x14ac:dyDescent="0.2">
      <c r="D112" s="9"/>
    </row>
    <row r="113" spans="4:4" x14ac:dyDescent="0.2">
      <c r="D113" s="9"/>
    </row>
    <row r="114" spans="4:4" x14ac:dyDescent="0.2">
      <c r="D114" s="9"/>
    </row>
    <row r="115" spans="4:4" x14ac:dyDescent="0.2">
      <c r="D115" s="9"/>
    </row>
    <row r="116" spans="4:4" x14ac:dyDescent="0.2">
      <c r="D116" s="9"/>
    </row>
    <row r="117" spans="4:4" x14ac:dyDescent="0.2">
      <c r="D117" s="9"/>
    </row>
    <row r="118" spans="4:4" x14ac:dyDescent="0.2">
      <c r="D118" s="9"/>
    </row>
    <row r="119" spans="4:4" x14ac:dyDescent="0.2">
      <c r="D119" s="9"/>
    </row>
    <row r="120" spans="4:4" x14ac:dyDescent="0.2">
      <c r="D120" s="9"/>
    </row>
    <row r="121" spans="4:4" x14ac:dyDescent="0.2">
      <c r="D121" s="9"/>
    </row>
    <row r="122" spans="4:4" x14ac:dyDescent="0.2">
      <c r="D122" s="9"/>
    </row>
    <row r="123" spans="4:4" x14ac:dyDescent="0.2">
      <c r="D123" s="9"/>
    </row>
    <row r="124" spans="4:4" x14ac:dyDescent="0.2">
      <c r="D124" s="9"/>
    </row>
    <row r="125" spans="4:4" x14ac:dyDescent="0.2">
      <c r="D125" s="9"/>
    </row>
    <row r="126" spans="4:4" x14ac:dyDescent="0.2">
      <c r="D126" s="9"/>
    </row>
    <row r="127" spans="4:4" x14ac:dyDescent="0.2">
      <c r="D127" s="9"/>
    </row>
    <row r="128" spans="4:4" x14ac:dyDescent="0.2">
      <c r="D128" s="9"/>
    </row>
    <row r="129" spans="4:4" x14ac:dyDescent="0.2">
      <c r="D129" s="9"/>
    </row>
    <row r="130" spans="4:4" x14ac:dyDescent="0.2">
      <c r="D130" s="9"/>
    </row>
    <row r="131" spans="4:4" x14ac:dyDescent="0.2">
      <c r="D131" s="9"/>
    </row>
    <row r="132" spans="4:4" x14ac:dyDescent="0.2">
      <c r="D132" s="9"/>
    </row>
    <row r="133" spans="4:4" x14ac:dyDescent="0.2">
      <c r="D133" s="9"/>
    </row>
    <row r="134" spans="4:4" x14ac:dyDescent="0.2">
      <c r="D134" s="9"/>
    </row>
    <row r="135" spans="4:4" x14ac:dyDescent="0.2">
      <c r="D135" s="9"/>
    </row>
    <row r="136" spans="4:4" x14ac:dyDescent="0.2">
      <c r="D136" s="9"/>
    </row>
    <row r="137" spans="4:4" x14ac:dyDescent="0.2">
      <c r="D137" s="9"/>
    </row>
    <row r="138" spans="4:4" x14ac:dyDescent="0.2">
      <c r="D138" s="9"/>
    </row>
    <row r="139" spans="4:4" x14ac:dyDescent="0.2">
      <c r="D139" s="9"/>
    </row>
    <row r="140" spans="4:4" x14ac:dyDescent="0.2">
      <c r="D140" s="9"/>
    </row>
    <row r="141" spans="4:4" x14ac:dyDescent="0.2">
      <c r="D141" s="9"/>
    </row>
    <row r="142" spans="4:4" x14ac:dyDescent="0.2">
      <c r="D142" s="9"/>
    </row>
    <row r="143" spans="4:4" x14ac:dyDescent="0.2">
      <c r="D143" s="9"/>
    </row>
    <row r="144" spans="4:4" x14ac:dyDescent="0.2">
      <c r="D144" s="9"/>
    </row>
    <row r="145" spans="4:4" x14ac:dyDescent="0.2">
      <c r="D145" s="9"/>
    </row>
    <row r="146" spans="4:4" x14ac:dyDescent="0.2">
      <c r="D146" s="9"/>
    </row>
    <row r="147" spans="4:4" x14ac:dyDescent="0.2">
      <c r="D147" s="9"/>
    </row>
    <row r="148" spans="4:4" x14ac:dyDescent="0.2">
      <c r="D148" s="9"/>
    </row>
    <row r="149" spans="4:4" x14ac:dyDescent="0.2">
      <c r="D149" s="9"/>
    </row>
    <row r="150" spans="4:4" x14ac:dyDescent="0.2">
      <c r="D150" s="9"/>
    </row>
    <row r="151" spans="4:4" x14ac:dyDescent="0.2">
      <c r="D151" s="9"/>
    </row>
    <row r="152" spans="4:4" x14ac:dyDescent="0.2">
      <c r="D152" s="9"/>
    </row>
    <row r="153" spans="4:4" x14ac:dyDescent="0.2">
      <c r="D153" s="9"/>
    </row>
    <row r="154" spans="4:4" x14ac:dyDescent="0.2">
      <c r="D154" s="9"/>
    </row>
    <row r="155" spans="4:4" x14ac:dyDescent="0.2">
      <c r="D155" s="9"/>
    </row>
    <row r="156" spans="4:4" x14ac:dyDescent="0.2">
      <c r="D156" s="9"/>
    </row>
    <row r="157" spans="4:4" x14ac:dyDescent="0.2">
      <c r="D157" s="9"/>
    </row>
    <row r="158" spans="4:4" x14ac:dyDescent="0.2">
      <c r="D158" s="9"/>
    </row>
    <row r="159" spans="4:4" x14ac:dyDescent="0.2">
      <c r="D159" s="9"/>
    </row>
    <row r="160" spans="4:4" x14ac:dyDescent="0.2">
      <c r="D160" s="9"/>
    </row>
    <row r="161" spans="4:4" x14ac:dyDescent="0.2">
      <c r="D161" s="9"/>
    </row>
    <row r="162" spans="4:4" x14ac:dyDescent="0.2">
      <c r="D162" s="9"/>
    </row>
    <row r="163" spans="4:4" x14ac:dyDescent="0.2">
      <c r="D163" s="9"/>
    </row>
    <row r="164" spans="4:4" x14ac:dyDescent="0.2">
      <c r="D164" s="9"/>
    </row>
    <row r="165" spans="4:4" x14ac:dyDescent="0.2">
      <c r="D165" s="9"/>
    </row>
    <row r="166" spans="4:4" x14ac:dyDescent="0.2">
      <c r="D166" s="9"/>
    </row>
    <row r="167" spans="4:4" x14ac:dyDescent="0.2">
      <c r="D167" s="9"/>
    </row>
    <row r="168" spans="4:4" x14ac:dyDescent="0.2">
      <c r="D168" s="9"/>
    </row>
    <row r="169" spans="4:4" x14ac:dyDescent="0.2">
      <c r="D169" s="9"/>
    </row>
    <row r="170" spans="4:4" x14ac:dyDescent="0.2">
      <c r="D170" s="9"/>
    </row>
    <row r="171" spans="4:4" x14ac:dyDescent="0.2">
      <c r="D171" s="9"/>
    </row>
    <row r="172" spans="4:4" x14ac:dyDescent="0.2">
      <c r="D172" s="9"/>
    </row>
    <row r="173" spans="4:4" x14ac:dyDescent="0.2">
      <c r="D173" s="9"/>
    </row>
    <row r="174" spans="4:4" x14ac:dyDescent="0.2">
      <c r="D174" s="9"/>
    </row>
    <row r="175" spans="4:4" x14ac:dyDescent="0.2">
      <c r="D175" s="9"/>
    </row>
    <row r="176" spans="4:4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</sheetData>
  <mergeCells count="7">
    <mergeCell ref="A25:G29"/>
    <mergeCell ref="A1:G1"/>
    <mergeCell ref="C2:G2"/>
    <mergeCell ref="C3:G3"/>
    <mergeCell ref="C4:G4"/>
    <mergeCell ref="A24:C24"/>
    <mergeCell ref="B5:G5"/>
  </mergeCells>
  <pageMargins left="0.39370078740157483" right="0.39370078740157483" top="0.59055118110236227" bottom="0.59055118110236227" header="0.31496062992125984" footer="0.31496062992125984"/>
  <pageSetup paperSize="9" fitToHeight="0" orientation="portrait" r:id="rId1"/>
  <headerFooter>
    <oddFooter>&amp;RStránka &amp;P z &amp;N&amp;LZpracováno programem BUILDpower S,  © RTS, a.s.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outlinePr summaryBelow="0"/>
    <pageSetUpPr fitToPage="1"/>
  </sheetPr>
  <dimension ref="A1:AC4930"/>
  <sheetViews>
    <sheetView zoomScaleNormal="100" workbookViewId="0">
      <pane ySplit="7" topLeftCell="A8" activePane="bottomLeft" state="frozen"/>
      <selection activeCell="C2" sqref="C2:G2"/>
      <selection pane="bottomLeft" sqref="A1:G1"/>
    </sheetView>
  </sheetViews>
  <sheetFormatPr defaultRowHeight="12.75" outlineLevelRow="1" x14ac:dyDescent="0.2"/>
  <cols>
    <col min="1" max="1" width="5.42578125" style="9" customWidth="1"/>
    <col min="2" max="2" width="12.5703125" style="85" customWidth="1"/>
    <col min="3" max="3" width="38.28515625" style="8" customWidth="1"/>
    <col min="4" max="4" width="4.85546875" style="32" customWidth="1"/>
    <col min="5" max="5" width="10.5703125" style="32" customWidth="1"/>
    <col min="6" max="6" width="9.85546875" style="32" customWidth="1"/>
    <col min="7" max="7" width="13.85546875" style="32" customWidth="1"/>
    <col min="8" max="10" width="9.140625" style="32" customWidth="1"/>
    <col min="11" max="16384" width="9.140625" style="32"/>
  </cols>
  <sheetData>
    <row r="1" spans="1:29" ht="15.75" customHeight="1" x14ac:dyDescent="0.2">
      <c r="A1" s="100" t="s">
        <v>0</v>
      </c>
      <c r="B1" s="100"/>
      <c r="C1" s="100"/>
      <c r="D1" s="100"/>
      <c r="E1" s="100"/>
      <c r="F1" s="100"/>
      <c r="G1" s="100"/>
    </row>
    <row r="2" spans="1:29" ht="24.95" customHeight="1" x14ac:dyDescent="0.2">
      <c r="A2" s="86" t="s">
        <v>1</v>
      </c>
      <c r="B2" s="91"/>
      <c r="C2" s="101" t="str">
        <f>Rekapitulace!C2</f>
        <v>Mořina  - zastřešení koncového skladu</v>
      </c>
      <c r="D2" s="121"/>
      <c r="E2" s="121"/>
      <c r="F2" s="121"/>
      <c r="G2" s="122"/>
    </row>
    <row r="3" spans="1:29" ht="24.95" customHeight="1" x14ac:dyDescent="0.2">
      <c r="A3" s="86" t="s">
        <v>2</v>
      </c>
      <c r="B3" s="92" t="s">
        <v>4</v>
      </c>
      <c r="C3" s="101" t="str">
        <f>Rekapitulace!C3</f>
        <v>Zastřešení koncového skladu - změna míchadel</v>
      </c>
      <c r="D3" s="121"/>
      <c r="E3" s="121"/>
      <c r="F3" s="121"/>
      <c r="G3" s="122"/>
    </row>
    <row r="4" spans="1:29" ht="24.95" customHeight="1" x14ac:dyDescent="0.2">
      <c r="A4" s="87" t="s">
        <v>3</v>
      </c>
      <c r="B4" s="93" t="s">
        <v>109</v>
      </c>
      <c r="C4" s="132" t="s">
        <v>61</v>
      </c>
      <c r="D4" s="132"/>
      <c r="E4" s="132"/>
      <c r="F4" s="132"/>
      <c r="G4" s="123"/>
    </row>
    <row r="5" spans="1:29" ht="21" customHeight="1" x14ac:dyDescent="0.2">
      <c r="B5" s="126" t="s">
        <v>145</v>
      </c>
      <c r="C5" s="126"/>
      <c r="D5" s="126"/>
      <c r="E5" s="126"/>
      <c r="F5" s="126"/>
      <c r="G5" s="126"/>
    </row>
    <row r="6" spans="1:29" x14ac:dyDescent="0.2">
      <c r="A6" s="19" t="s">
        <v>12</v>
      </c>
      <c r="B6" s="80" t="s">
        <v>97</v>
      </c>
      <c r="C6" s="18" t="s">
        <v>13</v>
      </c>
      <c r="D6" s="19" t="s">
        <v>9</v>
      </c>
      <c r="E6" s="19" t="s">
        <v>14</v>
      </c>
      <c r="F6" s="20" t="s">
        <v>15</v>
      </c>
      <c r="G6" s="19" t="s">
        <v>16</v>
      </c>
    </row>
    <row r="7" spans="1:29" hidden="1" x14ac:dyDescent="0.2">
      <c r="A7" s="88"/>
      <c r="B7" s="81"/>
      <c r="C7" s="43"/>
      <c r="D7" s="44"/>
      <c r="E7" s="45"/>
      <c r="F7" s="46"/>
      <c r="G7" s="47"/>
    </row>
    <row r="8" spans="1:29" x14ac:dyDescent="0.2">
      <c r="A8" s="89" t="s">
        <v>17</v>
      </c>
      <c r="B8" s="82" t="s">
        <v>5</v>
      </c>
      <c r="C8" s="10" t="s">
        <v>18</v>
      </c>
      <c r="D8" s="11"/>
      <c r="E8" s="12"/>
      <c r="F8" s="13"/>
      <c r="G8" s="14">
        <f>G20</f>
        <v>0</v>
      </c>
    </row>
    <row r="9" spans="1:29" ht="26.25" customHeight="1" outlineLevel="1" x14ac:dyDescent="0.2">
      <c r="A9" s="21">
        <v>1</v>
      </c>
      <c r="B9" s="83" t="s">
        <v>19</v>
      </c>
      <c r="C9" s="31" t="s">
        <v>55</v>
      </c>
      <c r="D9" s="23" t="s">
        <v>20</v>
      </c>
      <c r="E9" s="24">
        <v>1</v>
      </c>
      <c r="F9" s="25"/>
      <c r="G9" s="26">
        <f t="shared" ref="G9:G18" si="0">ROUND(E9*F9,2)</f>
        <v>0</v>
      </c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</row>
    <row r="10" spans="1:29" outlineLevel="1" x14ac:dyDescent="0.2">
      <c r="A10" s="21">
        <v>2</v>
      </c>
      <c r="B10" s="83" t="s">
        <v>21</v>
      </c>
      <c r="C10" s="31" t="s">
        <v>56</v>
      </c>
      <c r="D10" s="23" t="s">
        <v>20</v>
      </c>
      <c r="E10" s="24">
        <v>1</v>
      </c>
      <c r="F10" s="25"/>
      <c r="G10" s="26">
        <f t="shared" si="0"/>
        <v>0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</row>
    <row r="11" spans="1:29" ht="27" customHeight="1" outlineLevel="1" x14ac:dyDescent="0.2">
      <c r="A11" s="21">
        <v>3</v>
      </c>
      <c r="B11" s="83" t="s">
        <v>22</v>
      </c>
      <c r="C11" s="31" t="s">
        <v>65</v>
      </c>
      <c r="D11" s="23" t="s">
        <v>20</v>
      </c>
      <c r="E11" s="24">
        <v>2</v>
      </c>
      <c r="F11" s="25"/>
      <c r="G11" s="26">
        <f t="shared" si="0"/>
        <v>0</v>
      </c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</row>
    <row r="12" spans="1:29" ht="41.25" customHeight="1" outlineLevel="1" x14ac:dyDescent="0.2">
      <c r="A12" s="21">
        <v>4</v>
      </c>
      <c r="B12" s="83" t="s">
        <v>23</v>
      </c>
      <c r="C12" s="31" t="s">
        <v>66</v>
      </c>
      <c r="D12" s="23" t="s">
        <v>20</v>
      </c>
      <c r="E12" s="24">
        <v>2</v>
      </c>
      <c r="F12" s="25"/>
      <c r="G12" s="26">
        <f t="shared" si="0"/>
        <v>0</v>
      </c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</row>
    <row r="13" spans="1:29" s="38" customFormat="1" ht="18" customHeight="1" outlineLevel="1" x14ac:dyDescent="0.2">
      <c r="A13" s="21">
        <v>5</v>
      </c>
      <c r="B13" s="83" t="s">
        <v>24</v>
      </c>
      <c r="C13" s="31" t="s">
        <v>78</v>
      </c>
      <c r="D13" s="23" t="s">
        <v>20</v>
      </c>
      <c r="E13" s="24">
        <v>1</v>
      </c>
      <c r="F13" s="25"/>
      <c r="G13" s="26">
        <f t="shared" si="0"/>
        <v>0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</row>
    <row r="14" spans="1:29" ht="18" customHeight="1" outlineLevel="1" x14ac:dyDescent="0.2">
      <c r="A14" s="21">
        <v>6</v>
      </c>
      <c r="B14" s="83" t="s">
        <v>25</v>
      </c>
      <c r="C14" s="31" t="s">
        <v>57</v>
      </c>
      <c r="D14" s="23" t="s">
        <v>20</v>
      </c>
      <c r="E14" s="24">
        <v>1</v>
      </c>
      <c r="F14" s="25"/>
      <c r="G14" s="26">
        <f t="shared" si="0"/>
        <v>0</v>
      </c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</row>
    <row r="15" spans="1:29" ht="29.25" customHeight="1" outlineLevel="1" x14ac:dyDescent="0.2">
      <c r="A15" s="21">
        <v>7</v>
      </c>
      <c r="B15" s="83" t="s">
        <v>27</v>
      </c>
      <c r="C15" s="31" t="s">
        <v>120</v>
      </c>
      <c r="D15" s="23" t="s">
        <v>20</v>
      </c>
      <c r="E15" s="24">
        <v>1</v>
      </c>
      <c r="F15" s="25"/>
      <c r="G15" s="26">
        <f t="shared" si="0"/>
        <v>0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</row>
    <row r="16" spans="1:29" ht="18" customHeight="1" outlineLevel="1" x14ac:dyDescent="0.2">
      <c r="A16" s="21">
        <v>8</v>
      </c>
      <c r="B16" s="83" t="s">
        <v>28</v>
      </c>
      <c r="C16" s="31" t="s">
        <v>58</v>
      </c>
      <c r="D16" s="23" t="s">
        <v>20</v>
      </c>
      <c r="E16" s="24">
        <v>1</v>
      </c>
      <c r="F16" s="25"/>
      <c r="G16" s="26">
        <f t="shared" si="0"/>
        <v>0</v>
      </c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</row>
    <row r="17" spans="1:29" ht="18" customHeight="1" outlineLevel="1" x14ac:dyDescent="0.2">
      <c r="A17" s="21">
        <v>9</v>
      </c>
      <c r="B17" s="83" t="s">
        <v>29</v>
      </c>
      <c r="C17" s="31" t="s">
        <v>59</v>
      </c>
      <c r="D17" s="23" t="s">
        <v>20</v>
      </c>
      <c r="E17" s="24">
        <v>1</v>
      </c>
      <c r="F17" s="25"/>
      <c r="G17" s="26">
        <f t="shared" si="0"/>
        <v>0</v>
      </c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</row>
    <row r="18" spans="1:29" ht="18" customHeight="1" outlineLevel="1" x14ac:dyDescent="0.2">
      <c r="A18" s="21">
        <v>11</v>
      </c>
      <c r="B18" s="83" t="s">
        <v>31</v>
      </c>
      <c r="C18" s="31" t="s">
        <v>62</v>
      </c>
      <c r="D18" s="23" t="s">
        <v>20</v>
      </c>
      <c r="E18" s="24">
        <v>1</v>
      </c>
      <c r="F18" s="25"/>
      <c r="G18" s="26">
        <f t="shared" si="0"/>
        <v>0</v>
      </c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</row>
    <row r="19" spans="1:29" x14ac:dyDescent="0.2">
      <c r="C19" s="16"/>
      <c r="D19" s="9"/>
    </row>
    <row r="20" spans="1:29" x14ac:dyDescent="0.2">
      <c r="A20" s="90"/>
      <c r="B20" s="84" t="s">
        <v>16</v>
      </c>
      <c r="C20" s="27"/>
      <c r="D20" s="28"/>
      <c r="E20" s="29"/>
      <c r="F20" s="29"/>
      <c r="G20" s="30">
        <f>SUM(G9:G18)</f>
        <v>0</v>
      </c>
    </row>
    <row r="21" spans="1:29" x14ac:dyDescent="0.2">
      <c r="C21" s="16"/>
      <c r="D21" s="9"/>
    </row>
    <row r="22" spans="1:29" x14ac:dyDescent="0.2">
      <c r="C22" s="16"/>
      <c r="D22" s="9"/>
    </row>
    <row r="23" spans="1:29" x14ac:dyDescent="0.2">
      <c r="A23" s="130" t="s">
        <v>45</v>
      </c>
      <c r="B23" s="130"/>
      <c r="C23" s="131"/>
      <c r="D23" s="9"/>
    </row>
    <row r="24" spans="1:29" x14ac:dyDescent="0.2">
      <c r="A24" s="112"/>
      <c r="B24" s="113"/>
      <c r="C24" s="127"/>
      <c r="D24" s="113"/>
      <c r="E24" s="113"/>
      <c r="F24" s="113"/>
      <c r="G24" s="114"/>
    </row>
    <row r="25" spans="1:29" x14ac:dyDescent="0.2">
      <c r="A25" s="115"/>
      <c r="B25" s="116"/>
      <c r="C25" s="128"/>
      <c r="D25" s="116"/>
      <c r="E25" s="116"/>
      <c r="F25" s="116"/>
      <c r="G25" s="117"/>
    </row>
    <row r="26" spans="1:29" x14ac:dyDescent="0.2">
      <c r="A26" s="115"/>
      <c r="B26" s="116"/>
      <c r="C26" s="128"/>
      <c r="D26" s="116"/>
      <c r="E26" s="116"/>
      <c r="F26" s="116"/>
      <c r="G26" s="117"/>
    </row>
    <row r="27" spans="1:29" x14ac:dyDescent="0.2">
      <c r="A27" s="115"/>
      <c r="B27" s="116"/>
      <c r="C27" s="128"/>
      <c r="D27" s="116"/>
      <c r="E27" s="116"/>
      <c r="F27" s="116"/>
      <c r="G27" s="117"/>
    </row>
    <row r="28" spans="1:29" x14ac:dyDescent="0.2">
      <c r="A28" s="118"/>
      <c r="B28" s="119"/>
      <c r="C28" s="129"/>
      <c r="D28" s="119"/>
      <c r="E28" s="119"/>
      <c r="F28" s="119"/>
      <c r="G28" s="120"/>
    </row>
    <row r="29" spans="1:29" x14ac:dyDescent="0.2">
      <c r="C29" s="16"/>
      <c r="D29" s="9"/>
    </row>
    <row r="30" spans="1:29" x14ac:dyDescent="0.2">
      <c r="C30" s="16"/>
      <c r="D30" s="9"/>
    </row>
    <row r="31" spans="1:29" x14ac:dyDescent="0.2">
      <c r="D31" s="9"/>
    </row>
    <row r="32" spans="1:29" x14ac:dyDescent="0.2">
      <c r="D32" s="9"/>
    </row>
    <row r="33" spans="4:4" x14ac:dyDescent="0.2">
      <c r="D33" s="9"/>
    </row>
    <row r="34" spans="4:4" x14ac:dyDescent="0.2">
      <c r="D34" s="9"/>
    </row>
    <row r="35" spans="4:4" x14ac:dyDescent="0.2">
      <c r="D35" s="9"/>
    </row>
    <row r="36" spans="4:4" x14ac:dyDescent="0.2">
      <c r="D36" s="9"/>
    </row>
    <row r="37" spans="4:4" x14ac:dyDescent="0.2">
      <c r="D37" s="9"/>
    </row>
    <row r="38" spans="4:4" x14ac:dyDescent="0.2">
      <c r="D38" s="9"/>
    </row>
    <row r="39" spans="4:4" x14ac:dyDescent="0.2">
      <c r="D39" s="9"/>
    </row>
    <row r="40" spans="4:4" x14ac:dyDescent="0.2">
      <c r="D40" s="9"/>
    </row>
    <row r="41" spans="4:4" x14ac:dyDescent="0.2">
      <c r="D41" s="9"/>
    </row>
    <row r="42" spans="4:4" x14ac:dyDescent="0.2">
      <c r="D42" s="9"/>
    </row>
    <row r="43" spans="4:4" x14ac:dyDescent="0.2">
      <c r="D43" s="9"/>
    </row>
    <row r="44" spans="4:4" x14ac:dyDescent="0.2">
      <c r="D44" s="9"/>
    </row>
    <row r="45" spans="4:4" x14ac:dyDescent="0.2">
      <c r="D45" s="9"/>
    </row>
    <row r="46" spans="4:4" x14ac:dyDescent="0.2">
      <c r="D46" s="9"/>
    </row>
    <row r="47" spans="4:4" x14ac:dyDescent="0.2">
      <c r="D47" s="9"/>
    </row>
    <row r="48" spans="4:4" x14ac:dyDescent="0.2">
      <c r="D48" s="9"/>
    </row>
    <row r="49" spans="4:4" x14ac:dyDescent="0.2">
      <c r="D49" s="9"/>
    </row>
    <row r="50" spans="4:4" x14ac:dyDescent="0.2">
      <c r="D50" s="9"/>
    </row>
    <row r="51" spans="4:4" x14ac:dyDescent="0.2">
      <c r="D51" s="9"/>
    </row>
    <row r="52" spans="4:4" x14ac:dyDescent="0.2">
      <c r="D52" s="9"/>
    </row>
    <row r="53" spans="4:4" x14ac:dyDescent="0.2">
      <c r="D53" s="9"/>
    </row>
    <row r="54" spans="4:4" x14ac:dyDescent="0.2">
      <c r="D54" s="9"/>
    </row>
    <row r="55" spans="4:4" x14ac:dyDescent="0.2">
      <c r="D55" s="9"/>
    </row>
    <row r="56" spans="4:4" x14ac:dyDescent="0.2">
      <c r="D56" s="9"/>
    </row>
    <row r="57" spans="4:4" x14ac:dyDescent="0.2">
      <c r="D57" s="9"/>
    </row>
    <row r="58" spans="4:4" x14ac:dyDescent="0.2">
      <c r="D58" s="9"/>
    </row>
    <row r="59" spans="4:4" x14ac:dyDescent="0.2">
      <c r="D59" s="9"/>
    </row>
    <row r="60" spans="4:4" x14ac:dyDescent="0.2">
      <c r="D60" s="9"/>
    </row>
    <row r="61" spans="4:4" x14ac:dyDescent="0.2">
      <c r="D61" s="9"/>
    </row>
    <row r="62" spans="4:4" x14ac:dyDescent="0.2">
      <c r="D62" s="9"/>
    </row>
    <row r="63" spans="4:4" x14ac:dyDescent="0.2">
      <c r="D63" s="9"/>
    </row>
    <row r="64" spans="4:4" x14ac:dyDescent="0.2">
      <c r="D64" s="9"/>
    </row>
    <row r="65" spans="4:4" x14ac:dyDescent="0.2">
      <c r="D65" s="9"/>
    </row>
    <row r="66" spans="4:4" x14ac:dyDescent="0.2">
      <c r="D66" s="9"/>
    </row>
    <row r="67" spans="4:4" x14ac:dyDescent="0.2">
      <c r="D67" s="9"/>
    </row>
    <row r="68" spans="4:4" x14ac:dyDescent="0.2">
      <c r="D68" s="9"/>
    </row>
    <row r="69" spans="4:4" x14ac:dyDescent="0.2">
      <c r="D69" s="9"/>
    </row>
    <row r="70" spans="4:4" x14ac:dyDescent="0.2">
      <c r="D70" s="9"/>
    </row>
    <row r="71" spans="4:4" x14ac:dyDescent="0.2">
      <c r="D71" s="9"/>
    </row>
    <row r="72" spans="4:4" x14ac:dyDescent="0.2">
      <c r="D72" s="9"/>
    </row>
    <row r="73" spans="4:4" x14ac:dyDescent="0.2">
      <c r="D73" s="9"/>
    </row>
    <row r="74" spans="4:4" x14ac:dyDescent="0.2">
      <c r="D74" s="9"/>
    </row>
    <row r="75" spans="4:4" x14ac:dyDescent="0.2">
      <c r="D75" s="9"/>
    </row>
    <row r="76" spans="4:4" x14ac:dyDescent="0.2">
      <c r="D76" s="9"/>
    </row>
    <row r="77" spans="4:4" x14ac:dyDescent="0.2">
      <c r="D77" s="9"/>
    </row>
    <row r="78" spans="4:4" x14ac:dyDescent="0.2">
      <c r="D78" s="9"/>
    </row>
    <row r="79" spans="4:4" x14ac:dyDescent="0.2">
      <c r="D79" s="9"/>
    </row>
    <row r="80" spans="4:4" x14ac:dyDescent="0.2">
      <c r="D80" s="9"/>
    </row>
    <row r="81" spans="4:4" x14ac:dyDescent="0.2">
      <c r="D81" s="9"/>
    </row>
    <row r="82" spans="4:4" x14ac:dyDescent="0.2">
      <c r="D82" s="9"/>
    </row>
    <row r="83" spans="4:4" x14ac:dyDescent="0.2">
      <c r="D83" s="9"/>
    </row>
    <row r="84" spans="4:4" x14ac:dyDescent="0.2">
      <c r="D84" s="9"/>
    </row>
    <row r="85" spans="4:4" x14ac:dyDescent="0.2">
      <c r="D85" s="9"/>
    </row>
    <row r="86" spans="4:4" x14ac:dyDescent="0.2">
      <c r="D86" s="9"/>
    </row>
    <row r="87" spans="4:4" x14ac:dyDescent="0.2">
      <c r="D87" s="9"/>
    </row>
    <row r="88" spans="4:4" x14ac:dyDescent="0.2">
      <c r="D88" s="9"/>
    </row>
    <row r="89" spans="4:4" x14ac:dyDescent="0.2">
      <c r="D89" s="9"/>
    </row>
    <row r="90" spans="4:4" x14ac:dyDescent="0.2">
      <c r="D90" s="9"/>
    </row>
    <row r="91" spans="4:4" x14ac:dyDescent="0.2">
      <c r="D91" s="9"/>
    </row>
    <row r="92" spans="4:4" x14ac:dyDescent="0.2">
      <c r="D92" s="9"/>
    </row>
    <row r="93" spans="4:4" x14ac:dyDescent="0.2">
      <c r="D93" s="9"/>
    </row>
    <row r="94" spans="4:4" x14ac:dyDescent="0.2">
      <c r="D94" s="9"/>
    </row>
    <row r="95" spans="4:4" x14ac:dyDescent="0.2">
      <c r="D95" s="9"/>
    </row>
    <row r="96" spans="4:4" x14ac:dyDescent="0.2">
      <c r="D96" s="9"/>
    </row>
    <row r="97" spans="4:4" x14ac:dyDescent="0.2">
      <c r="D97" s="9"/>
    </row>
    <row r="98" spans="4:4" x14ac:dyDescent="0.2">
      <c r="D98" s="9"/>
    </row>
    <row r="99" spans="4:4" x14ac:dyDescent="0.2">
      <c r="D99" s="9"/>
    </row>
    <row r="100" spans="4:4" x14ac:dyDescent="0.2">
      <c r="D100" s="9"/>
    </row>
    <row r="101" spans="4:4" x14ac:dyDescent="0.2">
      <c r="D101" s="9"/>
    </row>
    <row r="102" spans="4:4" x14ac:dyDescent="0.2">
      <c r="D102" s="9"/>
    </row>
    <row r="103" spans="4:4" x14ac:dyDescent="0.2">
      <c r="D103" s="9"/>
    </row>
    <row r="104" spans="4:4" x14ac:dyDescent="0.2">
      <c r="D104" s="9"/>
    </row>
    <row r="105" spans="4:4" x14ac:dyDescent="0.2">
      <c r="D105" s="9"/>
    </row>
    <row r="106" spans="4:4" x14ac:dyDescent="0.2">
      <c r="D106" s="9"/>
    </row>
    <row r="107" spans="4:4" x14ac:dyDescent="0.2">
      <c r="D107" s="9"/>
    </row>
    <row r="108" spans="4:4" x14ac:dyDescent="0.2">
      <c r="D108" s="9"/>
    </row>
    <row r="109" spans="4:4" x14ac:dyDescent="0.2">
      <c r="D109" s="9"/>
    </row>
    <row r="110" spans="4:4" x14ac:dyDescent="0.2">
      <c r="D110" s="9"/>
    </row>
    <row r="111" spans="4:4" x14ac:dyDescent="0.2">
      <c r="D111" s="9"/>
    </row>
    <row r="112" spans="4:4" x14ac:dyDescent="0.2">
      <c r="D112" s="9"/>
    </row>
    <row r="113" spans="4:4" x14ac:dyDescent="0.2">
      <c r="D113" s="9"/>
    </row>
    <row r="114" spans="4:4" x14ac:dyDescent="0.2">
      <c r="D114" s="9"/>
    </row>
    <row r="115" spans="4:4" x14ac:dyDescent="0.2">
      <c r="D115" s="9"/>
    </row>
    <row r="116" spans="4:4" x14ac:dyDescent="0.2">
      <c r="D116" s="9"/>
    </row>
    <row r="117" spans="4:4" x14ac:dyDescent="0.2">
      <c r="D117" s="9"/>
    </row>
    <row r="118" spans="4:4" x14ac:dyDescent="0.2">
      <c r="D118" s="9"/>
    </row>
    <row r="119" spans="4:4" x14ac:dyDescent="0.2">
      <c r="D119" s="9"/>
    </row>
    <row r="120" spans="4:4" x14ac:dyDescent="0.2">
      <c r="D120" s="9"/>
    </row>
    <row r="121" spans="4:4" x14ac:dyDescent="0.2">
      <c r="D121" s="9"/>
    </row>
    <row r="122" spans="4:4" x14ac:dyDescent="0.2">
      <c r="D122" s="9"/>
    </row>
    <row r="123" spans="4:4" x14ac:dyDescent="0.2">
      <c r="D123" s="9"/>
    </row>
    <row r="124" spans="4:4" x14ac:dyDescent="0.2">
      <c r="D124" s="9"/>
    </row>
    <row r="125" spans="4:4" x14ac:dyDescent="0.2">
      <c r="D125" s="9"/>
    </row>
    <row r="126" spans="4:4" x14ac:dyDescent="0.2">
      <c r="D126" s="9"/>
    </row>
    <row r="127" spans="4:4" x14ac:dyDescent="0.2">
      <c r="D127" s="9"/>
    </row>
    <row r="128" spans="4:4" x14ac:dyDescent="0.2">
      <c r="D128" s="9"/>
    </row>
    <row r="129" spans="4:4" x14ac:dyDescent="0.2">
      <c r="D129" s="9"/>
    </row>
    <row r="130" spans="4:4" x14ac:dyDescent="0.2">
      <c r="D130" s="9"/>
    </row>
    <row r="131" spans="4:4" x14ac:dyDescent="0.2">
      <c r="D131" s="9"/>
    </row>
    <row r="132" spans="4:4" x14ac:dyDescent="0.2">
      <c r="D132" s="9"/>
    </row>
    <row r="133" spans="4:4" x14ac:dyDescent="0.2">
      <c r="D133" s="9"/>
    </row>
    <row r="134" spans="4:4" x14ac:dyDescent="0.2">
      <c r="D134" s="9"/>
    </row>
    <row r="135" spans="4:4" x14ac:dyDescent="0.2">
      <c r="D135" s="9"/>
    </row>
    <row r="136" spans="4:4" x14ac:dyDescent="0.2">
      <c r="D136" s="9"/>
    </row>
    <row r="137" spans="4:4" x14ac:dyDescent="0.2">
      <c r="D137" s="9"/>
    </row>
    <row r="138" spans="4:4" x14ac:dyDescent="0.2">
      <c r="D138" s="9"/>
    </row>
    <row r="139" spans="4:4" x14ac:dyDescent="0.2">
      <c r="D139" s="9"/>
    </row>
    <row r="140" spans="4:4" x14ac:dyDescent="0.2">
      <c r="D140" s="9"/>
    </row>
    <row r="141" spans="4:4" x14ac:dyDescent="0.2">
      <c r="D141" s="9"/>
    </row>
    <row r="142" spans="4:4" x14ac:dyDescent="0.2">
      <c r="D142" s="9"/>
    </row>
    <row r="143" spans="4:4" x14ac:dyDescent="0.2">
      <c r="D143" s="9"/>
    </row>
    <row r="144" spans="4:4" x14ac:dyDescent="0.2">
      <c r="D144" s="9"/>
    </row>
    <row r="145" spans="4:4" x14ac:dyDescent="0.2">
      <c r="D145" s="9"/>
    </row>
    <row r="146" spans="4:4" x14ac:dyDescent="0.2">
      <c r="D146" s="9"/>
    </row>
    <row r="147" spans="4:4" x14ac:dyDescent="0.2">
      <c r="D147" s="9"/>
    </row>
    <row r="148" spans="4:4" x14ac:dyDescent="0.2">
      <c r="D148" s="9"/>
    </row>
    <row r="149" spans="4:4" x14ac:dyDescent="0.2">
      <c r="D149" s="9"/>
    </row>
    <row r="150" spans="4:4" x14ac:dyDescent="0.2">
      <c r="D150" s="9"/>
    </row>
    <row r="151" spans="4:4" x14ac:dyDescent="0.2">
      <c r="D151" s="9"/>
    </row>
    <row r="152" spans="4:4" x14ac:dyDescent="0.2">
      <c r="D152" s="9"/>
    </row>
    <row r="153" spans="4:4" x14ac:dyDescent="0.2">
      <c r="D153" s="9"/>
    </row>
    <row r="154" spans="4:4" x14ac:dyDescent="0.2">
      <c r="D154" s="9"/>
    </row>
    <row r="155" spans="4:4" x14ac:dyDescent="0.2">
      <c r="D155" s="9"/>
    </row>
    <row r="156" spans="4:4" x14ac:dyDescent="0.2">
      <c r="D156" s="9"/>
    </row>
    <row r="157" spans="4:4" x14ac:dyDescent="0.2">
      <c r="D157" s="9"/>
    </row>
    <row r="158" spans="4:4" x14ac:dyDescent="0.2">
      <c r="D158" s="9"/>
    </row>
    <row r="159" spans="4:4" x14ac:dyDescent="0.2">
      <c r="D159" s="9"/>
    </row>
    <row r="160" spans="4:4" x14ac:dyDescent="0.2">
      <c r="D160" s="9"/>
    </row>
    <row r="161" spans="4:4" x14ac:dyDescent="0.2">
      <c r="D161" s="9"/>
    </row>
    <row r="162" spans="4:4" x14ac:dyDescent="0.2">
      <c r="D162" s="9"/>
    </row>
    <row r="163" spans="4:4" x14ac:dyDescent="0.2">
      <c r="D163" s="9"/>
    </row>
    <row r="164" spans="4:4" x14ac:dyDescent="0.2">
      <c r="D164" s="9"/>
    </row>
    <row r="165" spans="4:4" x14ac:dyDescent="0.2">
      <c r="D165" s="9"/>
    </row>
    <row r="166" spans="4:4" x14ac:dyDescent="0.2">
      <c r="D166" s="9"/>
    </row>
    <row r="167" spans="4:4" x14ac:dyDescent="0.2">
      <c r="D167" s="9"/>
    </row>
    <row r="168" spans="4:4" x14ac:dyDescent="0.2">
      <c r="D168" s="9"/>
    </row>
    <row r="169" spans="4:4" x14ac:dyDescent="0.2">
      <c r="D169" s="9"/>
    </row>
    <row r="170" spans="4:4" x14ac:dyDescent="0.2">
      <c r="D170" s="9"/>
    </row>
    <row r="171" spans="4:4" x14ac:dyDescent="0.2">
      <c r="D171" s="9"/>
    </row>
    <row r="172" spans="4:4" x14ac:dyDescent="0.2">
      <c r="D172" s="9"/>
    </row>
    <row r="173" spans="4:4" x14ac:dyDescent="0.2">
      <c r="D173" s="9"/>
    </row>
    <row r="174" spans="4:4" x14ac:dyDescent="0.2">
      <c r="D174" s="9"/>
    </row>
    <row r="175" spans="4:4" x14ac:dyDescent="0.2">
      <c r="D175" s="9"/>
    </row>
    <row r="176" spans="4:4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</sheetData>
  <mergeCells count="7">
    <mergeCell ref="A24:G28"/>
    <mergeCell ref="A1:G1"/>
    <mergeCell ref="A23:C23"/>
    <mergeCell ref="C2:G2"/>
    <mergeCell ref="C3:G3"/>
    <mergeCell ref="C4:G4"/>
    <mergeCell ref="B5:G5"/>
  </mergeCells>
  <pageMargins left="0.39370078740157483" right="0.39370078740157483" top="0.59055118110236227" bottom="0.59055118110236227" header="0.31496062992125984" footer="0.31496062992125984"/>
  <pageSetup paperSize="9" fitToHeight="0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VzorPolozky</vt:lpstr>
      <vt:lpstr>Rekapitulace</vt:lpstr>
      <vt:lpstr>PS 01-1 Technologie DEMONTÁŽE</vt:lpstr>
      <vt:lpstr>PS 01-2 Technologie KS</vt:lpstr>
      <vt:lpstr>PS 01-3 Plynovody</vt:lpstr>
      <vt:lpstr>VRN-technologie</vt:lpstr>
      <vt:lpstr>Rekapitulace!CenaCelkemVypocet</vt:lpstr>
      <vt:lpstr>'PS 01-1 Technologie DEMONTÁŽE'!Názvy_tisku</vt:lpstr>
      <vt:lpstr>'PS 01-2 Technologie KS'!Názvy_tisku</vt:lpstr>
      <vt:lpstr>'PS 01-3 Plynovody'!Názvy_tisku</vt:lpstr>
      <vt:lpstr>Rekapitulace!Názvy_tisku</vt:lpstr>
      <vt:lpstr>'VRN-technologie'!Názvy_tisku</vt:lpstr>
      <vt:lpstr>'PS 01-1 Technologie DEMONTÁŽE'!Oblast_tisku</vt:lpstr>
      <vt:lpstr>'PS 01-2 Technologie KS'!Oblast_tisku</vt:lpstr>
      <vt:lpstr>'PS 01-3 Plynovody'!Oblast_tisku</vt:lpstr>
      <vt:lpstr>Rekapitulace!Oblast_tisku</vt:lpstr>
      <vt:lpstr>'VRN-technologie'!Oblast_tisku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2025-07-22T08:39:41Z</cp:lastPrinted>
  <dcterms:created xsi:type="dcterms:W3CDTF">2009-04-08T07:15:50Z</dcterms:created>
  <dcterms:modified xsi:type="dcterms:W3CDTF">2025-08-28T12:22:38Z</dcterms:modified>
</cp:coreProperties>
</file>